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firstSheet="11" activeTab="11"/>
  </bookViews>
  <sheets>
    <sheet name="目録" sheetId="1" r:id="rId1"/>
    <sheet name="8-1  全国地質調査の地区別状況(2011年)" sheetId="2" r:id="rId2"/>
    <sheet name="8-2  全国気象部門基本状況" sheetId="3" r:id="rId3"/>
    <sheet name="8-3  地震台、ネットワークの基本状況(2011年)" sheetId="4" r:id="rId4"/>
    <sheet name="8-4  国家標準、計量の基本状況" sheetId="5" r:id="rId5"/>
    <sheet name="8-5  地方標準、品質監督の基本状況" sheetId="6" r:id="rId6"/>
    <sheet name="8-6  全国測量部門の資料提供状況(2011年)" sheetId="7" r:id="rId7"/>
    <sheet name="8-7  ソフト科学の基本状況" sheetId="8" r:id="rId8"/>
    <sheet name="8-8  国際科学技術協力プロジェクト" sheetId="9" r:id="rId9"/>
    <sheet name="8-9  国際科学技術協力プロジェクトの参加人数" sheetId="10" r:id="rId10"/>
    <sheet name="8-10  中国科学協会系列の科学技術活動状況" sheetId="11" r:id="rId11"/>
    <sheet name="8-11  各地区の科学普及状況(2010年)" sheetId="12" r:id="rId12"/>
    <sheet name="8-12  全国の生産力促進センターの主要経済指標" sheetId="13" r:id="rId13"/>
  </sheets>
  <definedNames/>
  <calcPr fullCalcOnLoad="1"/>
</workbook>
</file>

<file path=xl/sharedStrings.xml><?xml version="1.0" encoding="utf-8"?>
<sst xmlns="http://schemas.openxmlformats.org/spreadsheetml/2006/main" count="1003" uniqueCount="670">
  <si>
    <t>目録</t>
  </si>
  <si>
    <t>8-1  全国地質調査の地区別状況(2011年)</t>
  </si>
  <si>
    <t>8-2  全国気象部門基本状況</t>
  </si>
  <si>
    <t>8-3  地震台、ネットワークの基本状況(2011年)</t>
  </si>
  <si>
    <t>8-4  国家標準、計量の基本状況</t>
  </si>
  <si>
    <t>8-5  地方標準、品質監督の基本状況</t>
  </si>
  <si>
    <t>8-6  全国測量部門の資料提供状況(2011年)</t>
  </si>
  <si>
    <t>8-7  ソフト科学の基本状況</t>
  </si>
  <si>
    <t>8-8  国際科学技術協力プロジェクト</t>
  </si>
  <si>
    <t>8-9  国際科学技術協力プロジェクトの参加人数</t>
  </si>
  <si>
    <t>8-10  中国科学協会系列の科学技術活動状況(2011年)</t>
  </si>
  <si>
    <t>8-11  各地区の科学普及状況(2010年)</t>
  </si>
  <si>
    <t>8-12  全国の生産力促進センターの主要経済指標</t>
  </si>
  <si>
    <t>Basic Statistics on Geological Work by Region (2011)</t>
  </si>
  <si>
    <t>地    区</t>
  </si>
  <si>
    <t>Region</t>
  </si>
  <si>
    <t>年末就業人員</t>
  </si>
  <si>
    <t>地質調査業務費用</t>
  </si>
  <si>
    <t>(人)</t>
  </si>
  <si>
    <t>#技術人員</t>
  </si>
  <si>
    <t>(万元)</t>
  </si>
  <si>
    <t>Year-end Employed</t>
  </si>
  <si>
    <t>Technical</t>
  </si>
  <si>
    <t>Expenditure</t>
  </si>
  <si>
    <t>Persons</t>
  </si>
  <si>
    <t>Personnel</t>
  </si>
  <si>
    <t>on Geological</t>
  </si>
  <si>
    <t>(person)</t>
  </si>
  <si>
    <t>Work  (10 000 yuan)</t>
  </si>
  <si>
    <t>全    国</t>
  </si>
  <si>
    <t>National Total</t>
  </si>
  <si>
    <t/>
  </si>
  <si>
    <t>北    京</t>
  </si>
  <si>
    <t>Beijing</t>
  </si>
  <si>
    <t>天    津</t>
  </si>
  <si>
    <t>Tianjin</t>
  </si>
  <si>
    <t>河    北</t>
  </si>
  <si>
    <t>Hebei</t>
  </si>
  <si>
    <t>山    西</t>
  </si>
  <si>
    <t>Shanxi</t>
  </si>
  <si>
    <t>内モンゴル</t>
  </si>
  <si>
    <t>Inner Mongolia</t>
  </si>
  <si>
    <t>遼　　寧</t>
  </si>
  <si>
    <t>Liaoning</t>
  </si>
  <si>
    <t>吉    林</t>
  </si>
  <si>
    <t>Jilin</t>
  </si>
  <si>
    <t>黒　竜　江</t>
  </si>
  <si>
    <t>Heilongjiang</t>
  </si>
  <si>
    <t>上    海</t>
  </si>
  <si>
    <t>Shanghai</t>
  </si>
  <si>
    <t>江　　蘇</t>
  </si>
  <si>
    <t>Jiangsu</t>
  </si>
  <si>
    <t>浙    江</t>
  </si>
  <si>
    <t>Zhejiang</t>
  </si>
  <si>
    <t>安    徽</t>
  </si>
  <si>
    <t>Anhui</t>
  </si>
  <si>
    <t>福    建</t>
  </si>
  <si>
    <t>Fujian</t>
  </si>
  <si>
    <t>江    西</t>
  </si>
  <si>
    <t>Jiangxi</t>
  </si>
  <si>
    <t>山    東</t>
  </si>
  <si>
    <t>Shandong</t>
  </si>
  <si>
    <t>河    南</t>
  </si>
  <si>
    <t>Henan</t>
  </si>
  <si>
    <t>湖    北</t>
  </si>
  <si>
    <t>Hubei</t>
  </si>
  <si>
    <t>湖    南</t>
  </si>
  <si>
    <t>Hunan</t>
  </si>
  <si>
    <t>広    東</t>
  </si>
  <si>
    <t>Guangdong</t>
  </si>
  <si>
    <t>広    西</t>
  </si>
  <si>
    <t>Guangxi</t>
  </si>
  <si>
    <t>海    南</t>
  </si>
  <si>
    <t>Hainan</t>
  </si>
  <si>
    <t>重    慶</t>
  </si>
  <si>
    <t>Chongqing</t>
  </si>
  <si>
    <t>四    川</t>
  </si>
  <si>
    <t>Sichuan</t>
  </si>
  <si>
    <t>貴    州</t>
  </si>
  <si>
    <t>Guizhou</t>
  </si>
  <si>
    <t>雲    南</t>
  </si>
  <si>
    <t>Yunnan</t>
  </si>
  <si>
    <t>西    藏</t>
  </si>
  <si>
    <t>Tibet</t>
  </si>
  <si>
    <r>
      <t>陕</t>
    </r>
    <r>
      <rPr>
        <sz val="10"/>
        <rFont val="MS PGothic"/>
        <family val="3"/>
      </rPr>
      <t xml:space="preserve">    西</t>
    </r>
  </si>
  <si>
    <t>Shaanxi</t>
  </si>
  <si>
    <t>甘    粛</t>
  </si>
  <si>
    <t>Gansu</t>
  </si>
  <si>
    <t>青    海</t>
  </si>
  <si>
    <t>Qinghai</t>
  </si>
  <si>
    <t>寧    夏</t>
  </si>
  <si>
    <t>Ningxia</t>
  </si>
  <si>
    <t>新    疆</t>
  </si>
  <si>
    <t>Xinjiang</t>
  </si>
  <si>
    <t>注：統計範囲を持つ地質探査の資質中央管理の勘単位、属地化管理に勘単位</t>
  </si>
  <si>
    <t xml:space="preserve">    (含む各局级に勘単位局機関)と他の勘単位（を含む資質を持つ地質探査の鉱山会社、</t>
  </si>
  <si>
    <t xml:space="preserve">   科学研究機関、高等学校、探査会社と探査技術サービス会社）。</t>
  </si>
  <si>
    <t>Basic Statistics on Meteorological Units</t>
  </si>
  <si>
    <t>項目</t>
  </si>
  <si>
    <t>Item</t>
  </si>
  <si>
    <t>一、気象観測業務
    ステーション（カ所）</t>
  </si>
  <si>
    <t>Operating Station (Unit)</t>
  </si>
  <si>
    <t>1. 地面観測</t>
  </si>
  <si>
    <t xml:space="preserve">   Surface Observation Stations</t>
  </si>
  <si>
    <t>2. 高空探査</t>
  </si>
  <si>
    <t xml:space="preserve">   Upper-air Observation Stations</t>
  </si>
  <si>
    <t>3. 自動気象站</t>
  </si>
  <si>
    <t xml:space="preserve">   Automatic Weather Stations</t>
  </si>
  <si>
    <t>4. 天气雷达观测</t>
  </si>
  <si>
    <t xml:space="preserve">   Weather Radar Observation Stations</t>
  </si>
  <si>
    <t>5. 大气成分观测</t>
  </si>
  <si>
    <t xml:space="preserve">   Atmospheric Composition</t>
  </si>
  <si>
    <t xml:space="preserve">     Observation Stations</t>
  </si>
  <si>
    <t>6. 太陽放射観測</t>
  </si>
  <si>
    <t xml:space="preserve">   Solar Radiation Observation Stations</t>
  </si>
  <si>
    <t>7. 農業気象観測</t>
  </si>
  <si>
    <t xml:space="preserve">   Agro-Meteorological Observation Stations</t>
  </si>
  <si>
    <t>8. 生態・農業気象
     観測試験</t>
  </si>
  <si>
    <t xml:space="preserve">   Ecological &amp; Agro-Meteorological </t>
  </si>
  <si>
    <t>9. 衛星雲画像の受信</t>
  </si>
  <si>
    <t xml:space="preserve">   Satellite Cloud Images Receiving Stations</t>
  </si>
  <si>
    <t>10.大気バックグラウンドステーション</t>
  </si>
  <si>
    <t xml:space="preserve">   Atmospheric Background Stations</t>
  </si>
  <si>
    <t>11.雷電定位観測</t>
  </si>
  <si>
    <t xml:space="preserve">   Lightning Location Monitoring Stations</t>
  </si>
  <si>
    <t>12.砂嵐観測</t>
  </si>
  <si>
    <t xml:space="preserve">   Sand and Dust Storm Monitoring</t>
  </si>
  <si>
    <t>13.紫外線観測</t>
  </si>
  <si>
    <t xml:space="preserve">   UV Observation </t>
  </si>
  <si>
    <t>14.酸性雨観測</t>
  </si>
  <si>
    <t xml:space="preserve">   Acid Rain Observation</t>
  </si>
  <si>
    <t>15.オゾン観測</t>
  </si>
  <si>
    <t xml:space="preserve">   Ozone Observation</t>
  </si>
  <si>
    <t>16.海洋気象ステーション</t>
  </si>
  <si>
    <t>Ocean Meteorological Stations</t>
  </si>
  <si>
    <t>二、気象科学データ共有
    サービスデータ量（GB）</t>
  </si>
  <si>
    <t>Quantity of Meteorological Data (GB)</t>
  </si>
  <si>
    <t>三、装備</t>
  </si>
  <si>
    <t>Equipment</t>
  </si>
  <si>
    <t>1. コンピュータ保有数（台）</t>
  </si>
  <si>
    <t xml:space="preserve">   Number of Computers (unit)</t>
  </si>
  <si>
    <t xml:space="preserve">   高性能コンピュータ</t>
  </si>
  <si>
    <t xml:space="preserve">   High-powered Computers</t>
  </si>
  <si>
    <t xml:space="preserve">   サーバー及びワークステーション（セット）</t>
  </si>
  <si>
    <t xml:space="preserve">   Servers and Workstations (set)</t>
  </si>
  <si>
    <t xml:space="preserve">   PCサーバー</t>
  </si>
  <si>
    <t xml:space="preserve">   PC Servers</t>
  </si>
  <si>
    <t xml:space="preserve">   PC機（PCワークステーションを含む）</t>
  </si>
  <si>
    <t xml:space="preserve">   Personal Computers</t>
  </si>
  <si>
    <t>2. 雲画像受信機数（台）</t>
  </si>
  <si>
    <t xml:space="preserve">   Number of Cloud Images Receiving </t>
  </si>
  <si>
    <t xml:space="preserve">      Stations (unit)</t>
  </si>
  <si>
    <t>3. テレビ会議システム設備（セット）</t>
  </si>
  <si>
    <t xml:space="preserve">   TV Conference Facilities (set)</t>
  </si>
  <si>
    <t>4. 人工での天気への影響作業</t>
  </si>
  <si>
    <t xml:space="preserve">   Facilities for Conducting Weather</t>
  </si>
  <si>
    <t xml:space="preserve">      Modification Operations</t>
  </si>
  <si>
    <t xml:space="preserve">   設備高炮（台）</t>
  </si>
  <si>
    <t xml:space="preserve">   Cloud Seeding Guns (unit)</t>
  </si>
  <si>
    <t xml:space="preserve">   ロケット発射システム（セット）</t>
  </si>
  <si>
    <t xml:space="preserve">   Cloud Seeding Rocket Launchers (unit)</t>
  </si>
  <si>
    <t>四、人員（人）</t>
  </si>
  <si>
    <t>Number of Personnel (Person)</t>
  </si>
  <si>
    <t>全国気象部門の従業員総数</t>
  </si>
  <si>
    <t xml:space="preserve">   Total Staff and Workers</t>
  </si>
  <si>
    <t>注：2006年から気象科学データ共有サービスのデータ量は全国気象部門のネットワークを利用して社会に提供した気象資料のデータ量で、2005年以前は国家気象情報センター</t>
  </si>
  <si>
    <t xml:space="preserve">    気象科学データ共有サービスネットワークのデータ量。</t>
  </si>
  <si>
    <t xml:space="preserve"> </t>
  </si>
  <si>
    <t>Statistics of Earthquake Monitoring Stations and Networks (2011)</t>
  </si>
  <si>
    <t>単位: カ所</t>
  </si>
  <si>
    <t>(unit)</t>
  </si>
  <si>
    <t>国家地震観測台、ネットワーク</t>
  </si>
  <si>
    <r>
      <t>国家地震遥</t>
    </r>
    <r>
      <rPr>
        <sz val="10"/>
        <rFont val="MS PGothic"/>
        <family val="3"/>
      </rPr>
      <t>测</t>
    </r>
    <r>
      <rPr>
        <sz val="10"/>
        <rFont val="MS PGothic"/>
        <family val="3"/>
      </rPr>
      <t>台、ネットワーク</t>
    </r>
  </si>
  <si>
    <t>市、県地震台</t>
  </si>
  <si>
    <t>National Seismic Observation</t>
  </si>
  <si>
    <t>National Seismic Telemetric</t>
  </si>
  <si>
    <t>Municipality/County-level</t>
  </si>
  <si>
    <t>Stations, Networks</t>
  </si>
  <si>
    <t>Seismic Stations</t>
  </si>
  <si>
    <t>国家級台</t>
  </si>
  <si>
    <t>省級台</t>
  </si>
  <si>
    <t>強震観測点</t>
  </si>
  <si>
    <t>台  ネットワーク</t>
  </si>
  <si>
    <t>サブ  台</t>
  </si>
  <si>
    <t>企業台</t>
  </si>
  <si>
    <t>マクロ</t>
  </si>
  <si>
    <t>Number of</t>
  </si>
  <si>
    <t>級 台</t>
  </si>
  <si>
    <t>観測点</t>
  </si>
  <si>
    <t>number of</t>
  </si>
  <si>
    <t>Strong</t>
  </si>
  <si>
    <t>Sub-seismic</t>
  </si>
  <si>
    <t>Municipality/</t>
  </si>
  <si>
    <t>Macro-</t>
  </si>
  <si>
    <t>National</t>
  </si>
  <si>
    <t>provincial</t>
  </si>
  <si>
    <t>motion</t>
  </si>
  <si>
    <t>Seismic</t>
  </si>
  <si>
    <t>Stations</t>
  </si>
  <si>
    <t>County-level</t>
  </si>
  <si>
    <t>enterprise</t>
  </si>
  <si>
    <t>observation</t>
  </si>
  <si>
    <t>stations</t>
  </si>
  <si>
    <t>networks</t>
  </si>
  <si>
    <t>seismic</t>
  </si>
  <si>
    <t>Spots</t>
  </si>
  <si>
    <t>spots</t>
  </si>
  <si>
    <t xml:space="preserve"> National Total</t>
  </si>
  <si>
    <t xml:space="preserve">                       </t>
  </si>
  <si>
    <t xml:space="preserve"> Beijing</t>
  </si>
  <si>
    <t xml:space="preserve"> Tianjin</t>
  </si>
  <si>
    <t xml:space="preserve"> Hebei</t>
  </si>
  <si>
    <t xml:space="preserve"> Shanxi</t>
  </si>
  <si>
    <t xml:space="preserve"> Inner Mongolia</t>
  </si>
  <si>
    <t xml:space="preserve"> Liaoning</t>
  </si>
  <si>
    <t xml:space="preserve"> Jilin</t>
  </si>
  <si>
    <t xml:space="preserve"> Heilongjiang</t>
  </si>
  <si>
    <t xml:space="preserve"> Shanghai</t>
  </si>
  <si>
    <t xml:space="preserve"> Jiangsu</t>
  </si>
  <si>
    <t xml:space="preserve"> Zhejiang</t>
  </si>
  <si>
    <t xml:space="preserve"> Anhui</t>
  </si>
  <si>
    <t xml:space="preserve"> Fujian</t>
  </si>
  <si>
    <t xml:space="preserve"> Jiangxi</t>
  </si>
  <si>
    <t xml:space="preserve"> Shandong</t>
  </si>
  <si>
    <t xml:space="preserve"> Henan</t>
  </si>
  <si>
    <t xml:space="preserve"> Hubei</t>
  </si>
  <si>
    <t xml:space="preserve"> Hunan</t>
  </si>
  <si>
    <t xml:space="preserve"> Guangdong</t>
  </si>
  <si>
    <t xml:space="preserve"> Guangxi</t>
  </si>
  <si>
    <t xml:space="preserve"> Hainan</t>
  </si>
  <si>
    <t xml:space="preserve"> Chongqing</t>
  </si>
  <si>
    <t xml:space="preserve"> Sichuan</t>
  </si>
  <si>
    <t xml:space="preserve"> Guizhou</t>
  </si>
  <si>
    <t xml:space="preserve"> Yunnan</t>
  </si>
  <si>
    <t xml:space="preserve"> Tibet</t>
  </si>
  <si>
    <t xml:space="preserve"> Shaanxi</t>
  </si>
  <si>
    <t xml:space="preserve"> Gansu</t>
  </si>
  <si>
    <t xml:space="preserve"> Qinghai</t>
  </si>
  <si>
    <t xml:space="preserve"> Ningxia</t>
  </si>
  <si>
    <t xml:space="preserve"> Xinjiang</t>
  </si>
  <si>
    <t>Basic Statistics on National Standards and Measurement</t>
  </si>
  <si>
    <t>本年度に制定、修正した標準の合計（件）</t>
  </si>
  <si>
    <t xml:space="preserve">Number of Standards on </t>
  </si>
  <si>
    <t xml:space="preserve">  Formulation and Redaction (unit)</t>
  </si>
  <si>
    <t xml:space="preserve">  制定</t>
  </si>
  <si>
    <t xml:space="preserve">   Formulation</t>
  </si>
  <si>
    <t xml:space="preserve">  修正</t>
  </si>
  <si>
    <t xml:space="preserve">   Redaction</t>
  </si>
  <si>
    <t>国家標準の採用レベルの合計（件）</t>
  </si>
  <si>
    <t>Number of International Standards</t>
  </si>
  <si>
    <t xml:space="preserve">   used on Diffirent Levels (unit)</t>
  </si>
  <si>
    <t xml:space="preserve">  同等</t>
  </si>
  <si>
    <t xml:space="preserve">   Same</t>
  </si>
  <si>
    <t xml:space="preserve">  改正</t>
  </si>
  <si>
    <t xml:space="preserve">   Modified</t>
  </si>
  <si>
    <t xml:space="preserve">  不等価</t>
  </si>
  <si>
    <t xml:space="preserve">   Non-equivalent</t>
  </si>
  <si>
    <t>計量基準、標準設立状況</t>
  </si>
  <si>
    <t xml:space="preserve">Establsihed on Standards and </t>
  </si>
  <si>
    <t xml:space="preserve">   Measurement</t>
  </si>
  <si>
    <t xml:space="preserve">  種類別</t>
  </si>
  <si>
    <t xml:space="preserve">   Categories</t>
  </si>
  <si>
    <t xml:space="preserve">  項目別</t>
  </si>
  <si>
    <t xml:space="preserve">   Items</t>
  </si>
  <si>
    <t xml:space="preserve">   Sorts</t>
  </si>
  <si>
    <t>計量計器検定の種類別（台、件）</t>
  </si>
  <si>
    <t xml:space="preserve">Measuring Instrument Examined </t>
  </si>
  <si>
    <t xml:space="preserve">  on Diffirent Category (set)</t>
  </si>
  <si>
    <t xml:space="preserve">  合計</t>
  </si>
  <si>
    <t xml:space="preserve">   Total</t>
  </si>
  <si>
    <t xml:space="preserve">  長さ</t>
  </si>
  <si>
    <t xml:space="preserve">   Length</t>
  </si>
  <si>
    <t xml:space="preserve">  温度</t>
  </si>
  <si>
    <t xml:space="preserve">   Temperature</t>
  </si>
  <si>
    <t xml:space="preserve">  力学</t>
  </si>
  <si>
    <t xml:space="preserve">   Mechanics</t>
  </si>
  <si>
    <t xml:space="preserve">   #計量用機器</t>
  </si>
  <si>
    <t xml:space="preserve">     Weighing Apparatus</t>
  </si>
  <si>
    <t xml:space="preserve">  電磁波</t>
  </si>
  <si>
    <t xml:space="preserve">   Electromagnetism</t>
  </si>
  <si>
    <t xml:space="preserve">  光  学</t>
  </si>
  <si>
    <t xml:space="preserve">   Optics</t>
  </si>
  <si>
    <t xml:space="preserve">  声  学</t>
  </si>
  <si>
    <t xml:space="preserve">   Acoustics</t>
  </si>
  <si>
    <t xml:space="preserve">  化  学</t>
  </si>
  <si>
    <t xml:space="preserve">   Chemistry</t>
  </si>
  <si>
    <t xml:space="preserve">  放射性</t>
  </si>
  <si>
    <t xml:space="preserve">   Radioactivity</t>
  </si>
  <si>
    <t xml:space="preserve">  無線電</t>
  </si>
  <si>
    <t xml:space="preserve">   Radio</t>
  </si>
  <si>
    <t xml:space="preserve">  時間周波数</t>
  </si>
  <si>
    <t xml:space="preserve">   Time Frequency</t>
  </si>
  <si>
    <t xml:space="preserve">  その他</t>
  </si>
  <si>
    <t xml:space="preserve">   Others</t>
  </si>
  <si>
    <t>Basic Statistics on Local Standards and Measurements</t>
  </si>
  <si>
    <t>本年末の標準累計（件）</t>
  </si>
  <si>
    <t>Number of Standards (unit)</t>
  </si>
  <si>
    <t>本年度に制定、修正の標準合計（件）</t>
  </si>
  <si>
    <t>Number of Standards for  Formulation or</t>
  </si>
  <si>
    <t xml:space="preserve">   Redaction (unit)</t>
  </si>
  <si>
    <t xml:space="preserve">    Formulation</t>
  </si>
  <si>
    <t xml:space="preserve">    Redaction</t>
  </si>
  <si>
    <t>製品品質監督検査
  企業数（社）</t>
  </si>
  <si>
    <t>Number of Enterprises Supervised and</t>
  </si>
  <si>
    <t xml:space="preserve">  Checked for Product Quality (unit)</t>
  </si>
  <si>
    <t>検査回数（のべ回）</t>
  </si>
  <si>
    <t>Inspection Batch-time (batch-time)</t>
  </si>
  <si>
    <t>合格率（%）</t>
  </si>
  <si>
    <t>Rate of Batch-time Qualified (%)</t>
  </si>
  <si>
    <t>Statistics on Geographic Information Department of Surveying and Mapping Materials (2011)</t>
  </si>
  <si>
    <t>地形図合計（枚）</t>
  </si>
  <si>
    <t>大地成果（点）</t>
  </si>
  <si>
    <t>航空撮影成果（枚）</t>
  </si>
  <si>
    <t>掛け図（枚）</t>
  </si>
  <si>
    <t>地図集（冊）</t>
  </si>
  <si>
    <t>Topographic</t>
  </si>
  <si>
    <t>1:10000</t>
  </si>
  <si>
    <t>1:50000</t>
  </si>
  <si>
    <t>Surveying and</t>
  </si>
  <si>
    <t>Aerial</t>
  </si>
  <si>
    <t>Thematic</t>
  </si>
  <si>
    <t>Atlas</t>
  </si>
  <si>
    <t>Mapping Datum</t>
  </si>
  <si>
    <t>Photograph</t>
  </si>
  <si>
    <t>Map</t>
  </si>
  <si>
    <t>Product</t>
  </si>
  <si>
    <t>(piece)</t>
  </si>
  <si>
    <t>(point)</t>
  </si>
  <si>
    <t>(volume)</t>
  </si>
  <si>
    <t>東部地区</t>
  </si>
  <si>
    <t>Eastern Region</t>
  </si>
  <si>
    <t>中部地区</t>
  </si>
  <si>
    <t>Mid Region</t>
  </si>
  <si>
    <t>西部地区</t>
  </si>
  <si>
    <t>Western Region</t>
  </si>
  <si>
    <t>靑  島</t>
  </si>
  <si>
    <t>Qingdao</t>
  </si>
  <si>
    <t>大  连</t>
  </si>
  <si>
    <t>Dalian</t>
  </si>
  <si>
    <t>寧  波</t>
  </si>
  <si>
    <t>Ningbo</t>
  </si>
  <si>
    <t>深  圳</t>
  </si>
  <si>
    <t>Shenzhen</t>
  </si>
  <si>
    <t>厦  門</t>
  </si>
  <si>
    <t>Xiamen</t>
  </si>
  <si>
    <t>国家基礎</t>
  </si>
  <si>
    <t>National Geomatics</t>
  </si>
  <si>
    <t xml:space="preserve"> 地理情報センター</t>
  </si>
  <si>
    <t xml:space="preserve">   Center of China</t>
  </si>
  <si>
    <t>Basic Statistics on Soft Sciences</t>
  </si>
  <si>
    <t>1993-</t>
  </si>
  <si>
    <t>1995-</t>
  </si>
  <si>
    <t>1997-</t>
  </si>
  <si>
    <t>1999-</t>
  </si>
  <si>
    <t>2001-</t>
  </si>
  <si>
    <t>2003-</t>
  </si>
  <si>
    <t>2005-</t>
  </si>
  <si>
    <t>2009-</t>
  </si>
  <si>
    <t>1994</t>
  </si>
  <si>
    <t>1996</t>
  </si>
  <si>
    <t>1998</t>
  </si>
  <si>
    <t>2000</t>
  </si>
  <si>
    <t>2002</t>
  </si>
  <si>
    <t>2004</t>
  </si>
  <si>
    <t>2006</t>
  </si>
  <si>
    <t>2010</t>
  </si>
  <si>
    <t>ソフト科学機関数（カ所）</t>
  </si>
  <si>
    <t>Number of Institutes (unit)</t>
  </si>
  <si>
    <r>
      <t>从事科学活</t>
    </r>
    <r>
      <rPr>
        <sz val="10"/>
        <rFont val="MS PGothic"/>
        <family val="3"/>
      </rPr>
      <t>动</t>
    </r>
    <r>
      <rPr>
        <sz val="10"/>
        <rFont val="MS PGothic"/>
        <family val="3"/>
      </rPr>
      <t>人</t>
    </r>
    <r>
      <rPr>
        <sz val="10"/>
        <rFont val="MS PGothic"/>
        <family val="3"/>
      </rPr>
      <t>员</t>
    </r>
    <r>
      <rPr>
        <sz val="10"/>
        <rFont val="MS PGothic"/>
        <family val="3"/>
      </rPr>
      <t>数（人）</t>
    </r>
  </si>
  <si>
    <t>S&amp;T Personnel (person)</t>
  </si>
  <si>
    <t xml:space="preserve"> #科学者・エンジニア</t>
  </si>
  <si>
    <t xml:space="preserve">   Scientists and Engineers</t>
  </si>
  <si>
    <t xml:space="preserve"> #高級職称</t>
  </si>
  <si>
    <t xml:space="preserve">   Senior Title</t>
  </si>
  <si>
    <t xml:space="preserve">  中級職称</t>
  </si>
  <si>
    <t xml:space="preserve">   Middle Title</t>
  </si>
  <si>
    <t>完成したソフト科学課題（件）</t>
  </si>
  <si>
    <t>Finished Projects (item)</t>
  </si>
  <si>
    <t>実施中のソフト科学課題
  （件）</t>
  </si>
  <si>
    <t>Ongoing Projects (item)</t>
  </si>
  <si>
    <t>ソフト科学に投入した研究経費
  （万元）</t>
  </si>
  <si>
    <t>Research Funds</t>
  </si>
  <si>
    <t xml:space="preserve">  (10 000 yuan)</t>
  </si>
  <si>
    <t>ソフト科学研究に投入した人力
  （人年）</t>
  </si>
  <si>
    <t>Research Personnel</t>
  </si>
  <si>
    <t xml:space="preserve">   (man-year)</t>
  </si>
  <si>
    <t>発表した科学論文（篇）</t>
  </si>
  <si>
    <t>Scientific Papers (piece)</t>
  </si>
  <si>
    <t xml:space="preserve"> #国外発表</t>
  </si>
  <si>
    <t xml:space="preserve">    Published abroad</t>
  </si>
  <si>
    <t>受賞成果（件）</t>
  </si>
  <si>
    <t>Achievements Awarded</t>
  </si>
  <si>
    <t xml:space="preserve">   (item)</t>
  </si>
  <si>
    <t>実施した国際協力プロジェクト
  （件）</t>
  </si>
  <si>
    <t>International Cooperative</t>
  </si>
  <si>
    <t xml:space="preserve">   Projects (item)</t>
  </si>
  <si>
    <t xml:space="preserve">  参加人数（人）</t>
  </si>
  <si>
    <t xml:space="preserve">   Personnel Participated</t>
  </si>
  <si>
    <t xml:space="preserve">      (person)</t>
  </si>
  <si>
    <t>出席した国際会議や出国
  考察（件）</t>
  </si>
  <si>
    <t>Participated Int'l Conference</t>
  </si>
  <si>
    <t xml:space="preserve">  or Field Trip abroad (item)</t>
  </si>
  <si>
    <t xml:space="preserve">  Personnel Participated</t>
  </si>
  <si>
    <t xml:space="preserve">    (person)</t>
  </si>
  <si>
    <t>注：未調査を行うので、不足2007-2008年データ。</t>
  </si>
  <si>
    <t xml:space="preserve">International Cooperation Exchange for Science and Technology </t>
  </si>
  <si>
    <t>単位：件</t>
  </si>
  <si>
    <t>(item)</t>
  </si>
  <si>
    <t>出国プロジェクト別</t>
  </si>
  <si>
    <t>by Type of Project Going Abroad</t>
  </si>
  <si>
    <t>合計</t>
  </si>
  <si>
    <t>Total</t>
  </si>
  <si>
    <t>考察訪問</t>
  </si>
  <si>
    <t>Field Trip</t>
  </si>
  <si>
    <t>国際会議</t>
  </si>
  <si>
    <t>International Conference</t>
  </si>
  <si>
    <t>協力研究</t>
  </si>
  <si>
    <t>Cooperative Research</t>
  </si>
  <si>
    <t>トレーニング</t>
  </si>
  <si>
    <t>Training</t>
  </si>
  <si>
    <t>展覧会</t>
  </si>
  <si>
    <t>Exhibition</t>
  </si>
  <si>
    <t>その他</t>
  </si>
  <si>
    <t>Others</t>
  </si>
  <si>
    <t>訪中プロジェクト別</t>
  </si>
  <si>
    <t>by Type of Project Coming to China</t>
  </si>
  <si>
    <t>Personnel Participated in International Cooperation Exchange for Science and Technology</t>
  </si>
  <si>
    <t>単位：のべ人</t>
  </si>
  <si>
    <t>(person-time)</t>
  </si>
  <si>
    <t>Basic Statistics on Scientific and Technological Activities of China Associations for Science and Technology (2011)</t>
  </si>
  <si>
    <t>指標</t>
  </si>
  <si>
    <t>総計</t>
  </si>
  <si>
    <t>科協小計</t>
  </si>
  <si>
    <t>学会小計</t>
  </si>
  <si>
    <t>Total Number</t>
  </si>
  <si>
    <t>全国学会</t>
  </si>
  <si>
    <t>省級学会</t>
  </si>
  <si>
    <t>of Academic</t>
  </si>
  <si>
    <t>Provincial</t>
  </si>
  <si>
    <t>Associations</t>
  </si>
  <si>
    <t>Societies</t>
  </si>
  <si>
    <t>Learned</t>
  </si>
  <si>
    <t>機関</t>
  </si>
  <si>
    <t>Number of Associations or Academic Societies</t>
  </si>
  <si>
    <t>実有機関 （各級科学協会組織） （カ所）</t>
  </si>
  <si>
    <t>Number of Associations or Academic Societies (Organizations at All Levels for S&amp;T)(unit)</t>
  </si>
  <si>
    <t xml:space="preserve"> #独立建制</t>
  </si>
  <si>
    <t xml:space="preserve">   Number of Independent Institution</t>
  </si>
  <si>
    <t>企業科学協会 （カ所）</t>
  </si>
  <si>
    <t>Number of Enterprises Association for Science and Technology(unit)</t>
  </si>
  <si>
    <t>大学科学協会 （カ所）</t>
  </si>
  <si>
    <t>Number of College Association for Science and Technology(unit)</t>
  </si>
  <si>
    <t>街道科学普及協会 （カ所）</t>
  </si>
  <si>
    <t>Number of Street Science Association(unit)</t>
  </si>
  <si>
    <t>郷鎮科学普及協会（カ所）</t>
  </si>
  <si>
    <t>Number of Science Associations in towns (unit)</t>
  </si>
  <si>
    <t>農村専業技術協会 （カ所）</t>
  </si>
  <si>
    <t>Number of Rural Professional and Technical Associations (unit)</t>
  </si>
  <si>
    <t>人員</t>
  </si>
  <si>
    <t>Number of Personnel</t>
  </si>
  <si>
    <t>各級科学協会就業人員（人）</t>
  </si>
  <si>
    <t>Number of Persons Engaged in China Associations for S&amp;T(person)</t>
  </si>
  <si>
    <t>学会就業人員（人）</t>
  </si>
  <si>
    <t>Number of Persons Engaged of Academic Societies(person)</t>
  </si>
  <si>
    <t xml:space="preserve"> #社会招聘人員</t>
  </si>
  <si>
    <t xml:space="preserve">   Number of Temperany Staff for Community</t>
  </si>
  <si>
    <t>学会個人会員（万人）</t>
  </si>
  <si>
    <t>Number of Individual Members of Academic Societies(10 000 persons)</t>
  </si>
  <si>
    <t>企業科学協会個人会員（万人）</t>
  </si>
  <si>
    <t>Number of Individual Members of Enterprises Association for Science and Technology</t>
  </si>
  <si>
    <t xml:space="preserve">  (10 000 persons)</t>
  </si>
  <si>
    <t>大学科学協会個人会員（万人）</t>
  </si>
  <si>
    <t>Number of Individual Members of College Association for Science and Technology</t>
  </si>
  <si>
    <t>街道科学普及協会個人会員（万人）</t>
  </si>
  <si>
    <t>Number of Individual Members Street Science Association(10 000 persons)</t>
  </si>
  <si>
    <t>郷鎮科学普及協会個人会員（万人）</t>
  </si>
  <si>
    <t>Number of Individual Members of Science Associations in towns (10 000 persons)</t>
  </si>
  <si>
    <t>農村専業技術協会個人会員（万人）</t>
  </si>
  <si>
    <t>Number of Individual Members of Rural Professional and Technical Associations</t>
  </si>
  <si>
    <t xml:space="preserve">経費                        </t>
  </si>
  <si>
    <t xml:space="preserve">Budget                                                                                                                      </t>
  </si>
  <si>
    <t>経費の資金募集総額（百万元）</t>
  </si>
  <si>
    <t>Total Budget(million yuan)</t>
  </si>
  <si>
    <t xml:space="preserve"> #同級財政補助收入           </t>
  </si>
  <si>
    <t xml:space="preserve">   Income of the Same Level Financial Assistance</t>
  </si>
  <si>
    <t xml:space="preserve">学術交流活動                </t>
  </si>
  <si>
    <t>Academic Exchange</t>
  </si>
  <si>
    <t>国内開催の学術交流活動（回）</t>
  </si>
  <si>
    <t>Number of Academic Meetings Held in China(time)</t>
  </si>
  <si>
    <t xml:space="preserve">  参加人数（のべ万人）</t>
  </si>
  <si>
    <t xml:space="preserve">   Number of Participants(10 000 person-time)</t>
  </si>
  <si>
    <t xml:space="preserve">科学技術普及活動             </t>
  </si>
  <si>
    <t>S&amp;T Popularization Activities</t>
  </si>
  <si>
    <t>開催した科学普及講座（回）</t>
  </si>
  <si>
    <t>Number of S&amp;T Popularization Lectures(time)</t>
  </si>
  <si>
    <t xml:space="preserve">  観衆人数（のべ万人）</t>
  </si>
  <si>
    <t>開催した科学普及展覧（回）</t>
  </si>
  <si>
    <t>Number of S&amp;T Popularization Exhibitions(time)</t>
  </si>
  <si>
    <t>配布した科学普及宣伝資料（万点）</t>
  </si>
  <si>
    <t>Number of Releasing Popular Science Materials(10 000 units)</t>
  </si>
  <si>
    <t>実施した科学技術コンサルティング（回）</t>
  </si>
  <si>
    <t>Number of S&amp;T Popularization Consultion(time)</t>
  </si>
  <si>
    <t>実用技術トレーニング人数（のべ万人）</t>
  </si>
  <si>
    <t>Number of People receiving Applied Technology Training(10 000 person-time)</t>
  </si>
  <si>
    <t>普及した新技術、新品種（件）</t>
  </si>
  <si>
    <t>Number of New Technologies and New Products Promoted(item)</t>
  </si>
  <si>
    <t>科学技術普及専門テーマ——青少年科学技術教育</t>
  </si>
  <si>
    <t xml:space="preserve">S&amp;T Populariztion Activities Specifics </t>
  </si>
  <si>
    <t xml:space="preserve">  (Activities for Education in Popular S&amp;T among Adolescent)</t>
  </si>
  <si>
    <t>実施した青少年科学普及講座（回）</t>
  </si>
  <si>
    <t>Number of S&amp;T Popularization Lectures for Adolescent(time)</t>
  </si>
  <si>
    <t>実施した青少年科学普及展覧（回）</t>
  </si>
  <si>
    <t>Number of S&amp;T Popularization Exhibitions for Adolescent(time)</t>
  </si>
  <si>
    <r>
      <t xml:space="preserve">  参</t>
    </r>
    <r>
      <rPr>
        <sz val="10"/>
        <rFont val="MS PGothic"/>
        <family val="3"/>
      </rPr>
      <t>观</t>
    </r>
    <r>
      <rPr>
        <sz val="10"/>
        <rFont val="MS PGothic"/>
        <family val="3"/>
      </rPr>
      <t>人数（万人次）</t>
    </r>
  </si>
  <si>
    <t>実施した青少年科学技術コンテスト（回）</t>
  </si>
  <si>
    <t>Number of S&amp;T Competitions for Adolescent(time)</t>
  </si>
  <si>
    <t>実施した青少年科学技術夏冬キャンプ（回）</t>
  </si>
  <si>
    <t>Number of Summer-Winter Camps for Adolescent(time)</t>
  </si>
  <si>
    <t xml:space="preserve">科学普及資源建設    </t>
  </si>
  <si>
    <t>S&amp;T Resource Construction</t>
  </si>
  <si>
    <t>科学普及読み物（種）</t>
  </si>
  <si>
    <t>Number of Popular Science Books(kind)</t>
  </si>
  <si>
    <t>科学普及読み物総印刷数（万冊、点）</t>
  </si>
  <si>
    <t>The total printing of Popular Science Books(10 000 copies)</t>
  </si>
  <si>
    <t>制作した科学普及ラジオ・映画番組（時間）</t>
  </si>
  <si>
    <t>Hours in Producting Popular Science Broadcasting and Television Programs(hour)</t>
  </si>
  <si>
    <t>開発・制作した科学普及展覧（回）</t>
  </si>
  <si>
    <t>Number of Popular Science Exhibitions(unit)</t>
  </si>
  <si>
    <t>科学普及活動資源パック（点）</t>
  </si>
  <si>
    <t>Number of Popular Science Activities Resource Packages(unit)</t>
  </si>
  <si>
    <t>科学普及アニメ・マンガ作品（点）</t>
  </si>
  <si>
    <t>Number of Popular Science Animation Works(unit)</t>
  </si>
  <si>
    <t xml:space="preserve">科学普及基礎設施建設                   </t>
  </si>
  <si>
    <t>S&amp;T Popularization Infrastrcture Construction</t>
  </si>
  <si>
    <t>科学技術館（科学普及活動センター）（カ所）</t>
  </si>
  <si>
    <t>Number of Science and Technology Museum(Popular Science Center)(unit)</t>
  </si>
  <si>
    <t xml:space="preserve"> #建築面積8000平方メートル以上</t>
  </si>
  <si>
    <t xml:space="preserve">   Number of More than 8000 Square Metres Construction Areas</t>
  </si>
  <si>
    <t>科学普及教育基地（モデル基地）（カ所）</t>
  </si>
  <si>
    <t>Number of Education Bases for S&amp;T Popularization(Model Bases)(unit)</t>
  </si>
  <si>
    <t xml:space="preserve">  参観人数（のべ万人）</t>
  </si>
  <si>
    <r>
      <t>科学普及画廊（宣伝</t>
    </r>
    <r>
      <rPr>
        <sz val="10"/>
        <rFont val="MS PGothic"/>
        <family val="3"/>
      </rPr>
      <t>栏</t>
    </r>
    <r>
      <rPr>
        <sz val="10"/>
        <rFont val="MS PGothic"/>
        <family val="3"/>
      </rPr>
      <t>）（个）</t>
    </r>
  </si>
  <si>
    <t>Number of Popular Science Galleries(Boards)(unit)</t>
  </si>
  <si>
    <t xml:space="preserve">  科学普及展示ユニットの総長 （万メートル）</t>
  </si>
  <si>
    <t xml:space="preserve">   The Total Length of Popular Science Displayed Units(10 000 metre)</t>
  </si>
  <si>
    <t>科学普及キャラバンの走行距離（キロ）</t>
  </si>
  <si>
    <t>Mileage of Travelling about Science Caravans(Km)</t>
  </si>
  <si>
    <t>科学普及ウェブサイト（件）</t>
  </si>
  <si>
    <t>Number of Popular Science Sites(unit)</t>
  </si>
  <si>
    <t xml:space="preserve">  閲覧人数 （のべ万人）</t>
  </si>
  <si>
    <t xml:space="preserve">   Number of Visitors(10 000 person-time)</t>
  </si>
  <si>
    <t xml:space="preserve">国際民間科学技術交流活動               </t>
  </si>
  <si>
    <t>International S&amp;T Exchange</t>
  </si>
  <si>
    <t>国外及び香港・マカオ・台湾地区からの訪問ツアー団（組）</t>
  </si>
  <si>
    <t>Visits from Foreign Countries,Hong Kong,Macao and Taiwan(unit)</t>
  </si>
  <si>
    <t xml:space="preserve">  訪問総人数  （のべ人）</t>
  </si>
  <si>
    <t xml:space="preserve">   Total Number of Visitors(person-time)</t>
  </si>
  <si>
    <t>国外及び香港・マカオ・台湾地区への派遣団（組）</t>
  </si>
  <si>
    <t>Visits to Foreign Countries,Hong Kong,Macao and Taiwan(unit)</t>
  </si>
  <si>
    <t xml:space="preserve">  派遣総人数 （のべ人）</t>
  </si>
  <si>
    <t xml:space="preserve">科学技術活動と社会サービス                 </t>
  </si>
  <si>
    <t>S&amp;T Activities and Public Service</t>
  </si>
  <si>
    <t>「講、比」活動実施企業数（社）</t>
  </si>
  <si>
    <t>Number of Carrying out "ideal and contribution" Competition Enterprises(unit)</t>
  </si>
  <si>
    <t>「講、比」活動参加の科学技術人員（のべ万人）</t>
  </si>
  <si>
    <t>Number of "ideal and contribution" Competition S&amp;T Staffs (10 000 person-time)</t>
  </si>
  <si>
    <t>完成した技術コンサルティング契約（件）</t>
  </si>
  <si>
    <t>Number of Consultative Contracts Completed(item)</t>
  </si>
  <si>
    <t>反映した科学技術業務者建議（件）</t>
  </si>
  <si>
    <t>Number of S&amp;T Workers Proposals(item)</t>
  </si>
  <si>
    <t>実施したトレーニング班 （回）</t>
  </si>
  <si>
    <t>Number of Training Courses(time)</t>
  </si>
  <si>
    <t xml:space="preserve">  トレーニング終了人数 （のべ万人）</t>
  </si>
  <si>
    <t xml:space="preserve">   Persons Trained(10 000 person-time)</t>
  </si>
  <si>
    <t>表彰奨励した科学技術業務者 （のべ人）</t>
  </si>
  <si>
    <t>Number of Recognition and Award S&amp;T Workers(person-time)</t>
  </si>
  <si>
    <t xml:space="preserve">科学技術伝播状況                      </t>
  </si>
  <si>
    <t>S&amp;T Media</t>
  </si>
  <si>
    <t>刊行する科学技術雑誌（種）</t>
  </si>
  <si>
    <t>Number of Scientific &amp; Technological Journals(kind)</t>
  </si>
  <si>
    <t xml:space="preserve">  総印刷数（万冊）</t>
  </si>
  <si>
    <t xml:space="preserve">   Printed Copies(10 000 copies)</t>
  </si>
  <si>
    <t>刊行する科学技術新聞（種）</t>
  </si>
  <si>
    <t>Number of Scientific &amp; Technological Newspapers(kind)</t>
  </si>
  <si>
    <t xml:space="preserve">  総印刷数（万点）</t>
  </si>
  <si>
    <t>編著した科学技術図書（種）</t>
  </si>
  <si>
    <t>Number of Scientific &amp; Technological Books(kind)</t>
  </si>
  <si>
    <t>Main Indicators of Science and Technology Popularization by Region (2010)</t>
  </si>
  <si>
    <t>地 区</t>
  </si>
  <si>
    <t>科学専従者</t>
  </si>
  <si>
    <t>科学のアルバイトスタッフ</t>
  </si>
  <si>
    <t>科学技術館数</t>
  </si>
  <si>
    <t>科学技術館</t>
  </si>
  <si>
    <t>年度科学経費調達額</t>
  </si>
  <si>
    <r>
      <t>科学図書</t>
    </r>
    <r>
      <rPr>
        <sz val="10"/>
        <rFont val="MS PGothic"/>
        <family val="3"/>
      </rPr>
      <t xml:space="preserve">  Popular Science Books</t>
    </r>
  </si>
  <si>
    <r>
      <t>科学技術活動週間</t>
    </r>
    <r>
      <rPr>
        <sz val="10"/>
        <rFont val="MS PGothic"/>
        <family val="3"/>
      </rPr>
      <t xml:space="preserve">  Science &amp; Technology Week</t>
    </r>
  </si>
  <si>
    <t>Full Time S&amp;T</t>
  </si>
  <si>
    <t>Part Time S&amp;T</t>
  </si>
  <si>
    <t>(个)</t>
  </si>
  <si>
    <t>建築面積</t>
  </si>
  <si>
    <t>展示面積</t>
  </si>
  <si>
    <t>当時の入場者数</t>
  </si>
  <si>
    <t>出版种数</t>
  </si>
  <si>
    <t>出版総発行部数</t>
  </si>
  <si>
    <t>科学の特定テ-マの活動回数</t>
  </si>
  <si>
    <t>参加人数</t>
  </si>
  <si>
    <t>Popularization</t>
  </si>
  <si>
    <t>S&amp;T Museums</t>
  </si>
  <si>
    <t>(万平方米)</t>
  </si>
  <si>
    <t>(万人次)</t>
  </si>
  <si>
    <t>Annual Funding for</t>
  </si>
  <si>
    <t>(种)</t>
  </si>
  <si>
    <t>(万册)</t>
  </si>
  <si>
    <t>(次)</t>
  </si>
  <si>
    <t>Construction Area</t>
  </si>
  <si>
    <t>Exhibition Area</t>
  </si>
  <si>
    <t>Visitors</t>
  </si>
  <si>
    <t>S&amp;T Popularization</t>
  </si>
  <si>
    <t>Types of Publications</t>
  </si>
  <si>
    <t>Total Copies</t>
  </si>
  <si>
    <t>Number of S&amp;T</t>
  </si>
  <si>
    <t>Number of Participants</t>
  </si>
  <si>
    <t>(10 000 m²)</t>
  </si>
  <si>
    <t>(10 000 person-time)</t>
  </si>
  <si>
    <t>(10 000 yuan)</t>
  </si>
  <si>
    <t>(kind)</t>
  </si>
  <si>
    <t>(10 000 copies)</t>
  </si>
  <si>
    <t xml:space="preserve"> Week Held (time)</t>
  </si>
  <si>
    <t>Middle Region</t>
  </si>
  <si>
    <t>Main Economic Indicators of Productivity Promotion Centers(PPCs) in China</t>
  </si>
  <si>
    <r>
      <t>年</t>
    </r>
    <r>
      <rPr>
        <sz val="10"/>
        <rFont val="MS PGothic"/>
        <family val="3"/>
      </rPr>
      <t xml:space="preserve">  </t>
    </r>
    <r>
      <rPr>
        <sz val="10"/>
        <rFont val="MS PGothic"/>
        <family val="3"/>
      </rPr>
      <t>份</t>
    </r>
  </si>
  <si>
    <t>センターの総数</t>
  </si>
  <si>
    <t>総資産</t>
  </si>
  <si>
    <t>サービス企業の総数</t>
  </si>
  <si>
    <t>年の総収入サービスセンター</t>
  </si>
  <si>
    <t>企業の売り上げの増加</t>
  </si>
  <si>
    <t>税の増加</t>
  </si>
  <si>
    <t>社会の雇用増加</t>
  </si>
  <si>
    <t>Year</t>
  </si>
  <si>
    <t>（個）</t>
  </si>
  <si>
    <t>（億元）</t>
  </si>
  <si>
    <t>(万个)</t>
  </si>
  <si>
    <t>(万人)</t>
  </si>
  <si>
    <t>Total Number of</t>
  </si>
  <si>
    <t>Total Service</t>
  </si>
  <si>
    <t>Enterprises Sales</t>
  </si>
  <si>
    <t>Profits and</t>
  </si>
  <si>
    <t>Employment</t>
  </si>
  <si>
    <t>Productivity</t>
  </si>
  <si>
    <t>Assets</t>
  </si>
  <si>
    <t>Serviced</t>
  </si>
  <si>
    <t>Income</t>
  </si>
  <si>
    <t>Income Increased</t>
  </si>
  <si>
    <t>Taxes Added</t>
  </si>
  <si>
    <t>for Society</t>
  </si>
  <si>
    <t>Promotion</t>
  </si>
  <si>
    <t>Enterprises</t>
  </si>
  <si>
    <t>by PPCs Service</t>
  </si>
  <si>
    <t>Added</t>
  </si>
  <si>
    <t>Centers</t>
  </si>
  <si>
    <t>(100 million yuan)</t>
  </si>
  <si>
    <t>(10 000 units)</t>
  </si>
  <si>
    <t>(100  million yuan)</t>
  </si>
  <si>
    <t>(10 000  persons)</t>
  </si>
  <si>
    <t>1331</t>
  </si>
  <si>
    <t>1425</t>
  </si>
  <si>
    <t>1532</t>
  </si>
  <si>
    <t>1808</t>
  </si>
  <si>
    <t>2032</t>
  </si>
  <si>
    <t>2274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</si>
</sst>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General\ \ "/>
    <numFmt numFmtId="179" formatCode="0.0_ "/>
    <numFmt numFmtId="180" formatCode="0.0"/>
    <numFmt numFmtId="181" formatCode="0.00_);[Red]\(0.00\)"/>
    <numFmt numFmtId="182" formatCode="0.0_);[Red]\(0.0\)"/>
    <numFmt numFmtId="183" formatCode="0\ \ \ \ \ \ "/>
    <numFmt numFmtId="184" formatCode="0\ \ "/>
    <numFmt numFmtId="185" formatCode="0\ \ \ \ \ \ \ \ "/>
    <numFmt numFmtId="186" formatCode="0.00\ \ "/>
    <numFmt numFmtId="187" formatCode="0\ "/>
    <numFmt numFmtId="188" formatCode="0_ "/>
    <numFmt numFmtId="189" formatCode="0\ \ \ \ \ \ \ \ \ \ \ \ "/>
  </numFmts>
  <fonts count="53">
    <font>
      <sz val="11"/>
      <color indexed="8"/>
      <name val="宋体"/>
      <family val="0"/>
    </font>
    <font>
      <sz val="11"/>
      <color indexed="8"/>
      <name val="ＭＳ Ｐゴシック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2"/>
      <name val="MS PGothic"/>
      <family val="3"/>
    </font>
    <font>
      <sz val="10"/>
      <name val="MS PGothic"/>
      <family val="3"/>
    </font>
    <font>
      <sz val="11"/>
      <color indexed="8"/>
      <name val="MS PGothic"/>
      <family val="3"/>
    </font>
    <font>
      <sz val="16"/>
      <name val="MS PGothic"/>
      <family val="3"/>
    </font>
    <font>
      <sz val="10"/>
      <color indexed="8"/>
      <name val="MS PGothic"/>
      <family val="3"/>
    </font>
    <font>
      <b/>
      <sz val="10"/>
      <name val="MS PGothic"/>
      <family val="3"/>
    </font>
    <font>
      <u val="single"/>
      <sz val="11"/>
      <color indexed="12"/>
      <name val="MS PGothic"/>
      <family val="3"/>
    </font>
    <font>
      <i/>
      <sz val="10"/>
      <name val="MS PGothic"/>
      <family val="3"/>
    </font>
    <font>
      <sz val="9"/>
      <name val="MS PGothic"/>
      <family val="3"/>
    </font>
    <font>
      <sz val="7"/>
      <name val="MS PGothic"/>
      <family val="3"/>
    </font>
    <font>
      <b/>
      <sz val="7"/>
      <name val="MS PGothic"/>
      <family val="3"/>
    </font>
    <font>
      <sz val="8"/>
      <name val="MS PGothic"/>
      <family val="3"/>
    </font>
    <font>
      <sz val="14"/>
      <name val="MS PGothic"/>
      <family val="3"/>
    </font>
    <font>
      <sz val="11"/>
      <name val="MS PGothic"/>
      <family val="3"/>
    </font>
    <font>
      <b/>
      <sz val="16"/>
      <color indexed="8"/>
      <name val="MS P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 style="thin">
        <color indexed="8"/>
      </left>
      <right style="double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double">
        <color indexed="8"/>
      </right>
      <top/>
      <bottom style="thin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 vertical="center"/>
      <protection/>
    </xf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4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5" fillId="0" borderId="0" xfId="59" applyNumberFormat="1" applyFont="1" applyFill="1" applyAlignment="1">
      <alignment horizontal="left"/>
      <protection/>
    </xf>
    <xf numFmtId="49" fontId="4" fillId="0" borderId="0" xfId="59" applyNumberFormat="1" applyFont="1" applyFill="1" applyAlignment="1">
      <alignment vertical="center"/>
      <protection/>
    </xf>
    <xf numFmtId="179" fontId="4" fillId="0" borderId="0" xfId="59" applyNumberFormat="1" applyFont="1" applyFill="1" applyAlignment="1">
      <alignment vertical="center"/>
      <protection/>
    </xf>
    <xf numFmtId="0" fontId="6" fillId="0" borderId="0" xfId="59" applyFont="1">
      <alignment vertical="center"/>
      <protection/>
    </xf>
    <xf numFmtId="0" fontId="8" fillId="33" borderId="0" xfId="59" applyNumberFormat="1" applyFont="1" applyFill="1" applyAlignment="1">
      <alignment horizontal="left" vertical="center"/>
      <protection/>
    </xf>
    <xf numFmtId="0" fontId="5" fillId="34" borderId="10" xfId="59" applyNumberFormat="1" applyFont="1" applyFill="1" applyBorder="1" applyAlignment="1">
      <alignment horizontal="center" vertical="center" wrapText="1"/>
      <protection/>
    </xf>
    <xf numFmtId="49" fontId="5" fillId="34" borderId="11" xfId="59" applyNumberFormat="1" applyFont="1" applyFill="1" applyBorder="1" applyAlignment="1">
      <alignment horizontal="center" vertical="center" wrapText="1"/>
      <protection/>
    </xf>
    <xf numFmtId="49" fontId="5" fillId="34" borderId="11" xfId="59" applyNumberFormat="1" applyFont="1" applyFill="1" applyBorder="1" applyAlignment="1">
      <alignment horizontal="center" vertical="center"/>
      <protection/>
    </xf>
    <xf numFmtId="49" fontId="5" fillId="34" borderId="12" xfId="59" applyNumberFormat="1" applyFont="1" applyFill="1" applyBorder="1" applyAlignment="1">
      <alignment horizontal="center" vertical="center" wrapText="1"/>
      <protection/>
    </xf>
    <xf numFmtId="49" fontId="5" fillId="34" borderId="12" xfId="59" applyNumberFormat="1" applyFont="1" applyFill="1" applyBorder="1" applyAlignment="1">
      <alignment horizontal="center" vertical="center"/>
      <protection/>
    </xf>
    <xf numFmtId="49" fontId="5" fillId="34" borderId="12" xfId="59" applyNumberFormat="1" applyFont="1" applyFill="1" applyBorder="1" applyAlignment="1">
      <alignment horizontal="center" vertical="center"/>
      <protection/>
    </xf>
    <xf numFmtId="0" fontId="4" fillId="0" borderId="13" xfId="59" applyNumberFormat="1" applyFont="1" applyFill="1" applyBorder="1" applyAlignment="1">
      <alignment horizontal="center" vertical="center"/>
      <protection/>
    </xf>
    <xf numFmtId="49" fontId="5" fillId="34" borderId="14" xfId="59" applyNumberFormat="1" applyFont="1" applyFill="1" applyBorder="1" applyAlignment="1">
      <alignment horizontal="center" vertical="center"/>
      <protection/>
    </xf>
    <xf numFmtId="49" fontId="5" fillId="35" borderId="0" xfId="59" applyNumberFormat="1" applyFont="1" applyFill="1" applyAlignment="1">
      <alignment horizontal="left" vertical="center"/>
      <protection/>
    </xf>
    <xf numFmtId="49" fontId="5" fillId="33" borderId="15" xfId="59" applyNumberFormat="1" applyFont="1" applyFill="1" applyBorder="1" applyAlignment="1">
      <alignment horizontal="right" vertical="center"/>
      <protection/>
    </xf>
    <xf numFmtId="49" fontId="5" fillId="33" borderId="0" xfId="59" applyNumberFormat="1" applyFont="1" applyFill="1" applyAlignment="1">
      <alignment horizontal="right" vertical="center"/>
      <protection/>
    </xf>
    <xf numFmtId="180" fontId="5" fillId="33" borderId="0" xfId="59" applyNumberFormat="1" applyFont="1" applyFill="1" applyAlignment="1">
      <alignment horizontal="right" vertical="center"/>
      <protection/>
    </xf>
    <xf numFmtId="49" fontId="5" fillId="35" borderId="16" xfId="59" applyNumberFormat="1" applyFont="1" applyFill="1" applyBorder="1" applyAlignment="1">
      <alignment horizontal="left" vertical="center"/>
      <protection/>
    </xf>
    <xf numFmtId="49" fontId="5" fillId="33" borderId="17" xfId="59" applyNumberFormat="1" applyFont="1" applyFill="1" applyBorder="1" applyAlignment="1">
      <alignment horizontal="right" vertical="center"/>
      <protection/>
    </xf>
    <xf numFmtId="179" fontId="5" fillId="33" borderId="16" xfId="59" applyNumberFormat="1" applyFont="1" applyFill="1" applyBorder="1" applyAlignment="1">
      <alignment horizontal="right" vertical="center"/>
      <protection/>
    </xf>
    <xf numFmtId="181" fontId="4" fillId="0" borderId="0" xfId="59" applyNumberFormat="1" applyFont="1" applyFill="1" applyAlignment="1">
      <alignment vertical="center"/>
      <protection/>
    </xf>
    <xf numFmtId="0" fontId="5" fillId="34" borderId="11" xfId="59" applyNumberFormat="1" applyFont="1" applyFill="1" applyBorder="1" applyAlignment="1">
      <alignment horizontal="center" vertical="center" wrapText="1"/>
      <protection/>
    </xf>
    <xf numFmtId="181" fontId="5" fillId="34" borderId="11" xfId="59" applyNumberFormat="1" applyFont="1" applyFill="1" applyBorder="1" applyAlignment="1">
      <alignment horizontal="center" vertical="center" wrapText="1"/>
      <protection/>
    </xf>
    <xf numFmtId="0" fontId="5" fillId="34" borderId="12" xfId="59" applyNumberFormat="1" applyFont="1" applyFill="1" applyBorder="1" applyAlignment="1">
      <alignment horizontal="center" vertical="center" wrapText="1"/>
      <protection/>
    </xf>
    <xf numFmtId="0" fontId="5" fillId="34" borderId="12" xfId="59" applyNumberFormat="1" applyFont="1" applyFill="1" applyBorder="1" applyAlignment="1">
      <alignment horizontal="center" vertical="center" wrapText="1"/>
      <protection/>
    </xf>
    <xf numFmtId="181" fontId="5" fillId="34" borderId="12" xfId="59" applyNumberFormat="1" applyFont="1" applyFill="1" applyBorder="1" applyAlignment="1">
      <alignment horizontal="center" vertical="center" wrapText="1"/>
      <protection/>
    </xf>
    <xf numFmtId="181" fontId="5" fillId="34" borderId="12" xfId="59" applyNumberFormat="1" applyFont="1" applyFill="1" applyBorder="1" applyAlignment="1">
      <alignment horizontal="center" vertical="center" wrapText="1"/>
      <protection/>
    </xf>
    <xf numFmtId="0" fontId="5" fillId="34" borderId="14" xfId="59" applyNumberFormat="1" applyFont="1" applyFill="1" applyBorder="1" applyAlignment="1">
      <alignment horizontal="center" vertical="center" wrapText="1"/>
      <protection/>
    </xf>
    <xf numFmtId="181" fontId="5" fillId="34" borderId="14" xfId="59" applyNumberFormat="1" applyFont="1" applyFill="1" applyBorder="1" applyAlignment="1">
      <alignment horizontal="center" vertical="center" wrapText="1"/>
      <protection/>
    </xf>
    <xf numFmtId="49" fontId="5" fillId="35" borderId="0" xfId="59" applyNumberFormat="1" applyFont="1" applyFill="1" applyAlignment="1">
      <alignment horizontal="left" vertical="center"/>
      <protection/>
    </xf>
    <xf numFmtId="0" fontId="5" fillId="33" borderId="15" xfId="59" applyNumberFormat="1" applyFont="1" applyFill="1" applyBorder="1" applyAlignment="1">
      <alignment horizontal="right" vertical="center"/>
      <protection/>
    </xf>
    <xf numFmtId="0" fontId="5" fillId="33" borderId="0" xfId="59" applyNumberFormat="1" applyFont="1" applyFill="1" applyAlignment="1">
      <alignment horizontal="right" vertical="center"/>
      <protection/>
    </xf>
    <xf numFmtId="181" fontId="5" fillId="33" borderId="0" xfId="59" applyNumberFormat="1" applyFont="1" applyFill="1" applyAlignment="1">
      <alignment horizontal="right" vertical="center"/>
      <protection/>
    </xf>
    <xf numFmtId="0" fontId="9" fillId="33" borderId="15" xfId="59" applyNumberFormat="1" applyFont="1" applyFill="1" applyBorder="1" applyAlignment="1">
      <alignment horizontal="right" vertical="center"/>
      <protection/>
    </xf>
    <xf numFmtId="0" fontId="9" fillId="33" borderId="0" xfId="59" applyNumberFormat="1" applyFont="1" applyFill="1" applyAlignment="1">
      <alignment horizontal="right" vertical="center"/>
      <protection/>
    </xf>
    <xf numFmtId="180" fontId="9" fillId="33" borderId="0" xfId="59" applyNumberFormat="1" applyFont="1" applyFill="1" applyAlignment="1">
      <alignment horizontal="right" vertical="center"/>
      <protection/>
    </xf>
    <xf numFmtId="182" fontId="5" fillId="33" borderId="0" xfId="59" applyNumberFormat="1" applyFont="1" applyFill="1" applyAlignment="1">
      <alignment horizontal="right" vertical="center"/>
      <protection/>
    </xf>
    <xf numFmtId="49" fontId="5" fillId="35" borderId="0" xfId="67" applyNumberFormat="1" applyFont="1" applyFill="1" applyBorder="1" applyAlignment="1">
      <alignment horizontal="left" vertical="center"/>
      <protection/>
    </xf>
    <xf numFmtId="49" fontId="5" fillId="35" borderId="0" xfId="62" applyNumberFormat="1" applyFont="1" applyFill="1" applyBorder="1" applyAlignment="1">
      <alignment horizontal="left" vertical="center"/>
      <protection/>
    </xf>
    <xf numFmtId="49" fontId="5" fillId="35" borderId="0" xfId="62" applyNumberFormat="1" applyFont="1" applyFill="1" applyBorder="1" applyAlignment="1">
      <alignment horizontal="left" vertical="center"/>
      <protection/>
    </xf>
    <xf numFmtId="49" fontId="5" fillId="35" borderId="16" xfId="59" applyNumberFormat="1" applyFont="1" applyFill="1" applyBorder="1" applyAlignment="1">
      <alignment horizontal="left" vertical="center"/>
      <protection/>
    </xf>
    <xf numFmtId="0" fontId="5" fillId="33" borderId="17" xfId="59" applyNumberFormat="1" applyFont="1" applyFill="1" applyBorder="1" applyAlignment="1">
      <alignment horizontal="right" vertical="center"/>
      <protection/>
    </xf>
    <xf numFmtId="0" fontId="5" fillId="33" borderId="16" xfId="59" applyNumberFormat="1" applyFont="1" applyFill="1" applyBorder="1" applyAlignment="1">
      <alignment horizontal="right" vertical="center"/>
      <protection/>
    </xf>
    <xf numFmtId="182" fontId="5" fillId="33" borderId="16" xfId="59" applyNumberFormat="1" applyFont="1" applyFill="1" applyBorder="1" applyAlignment="1">
      <alignment horizontal="right" vertical="center"/>
      <protection/>
    </xf>
    <xf numFmtId="0" fontId="10" fillId="34" borderId="12" xfId="43" applyNumberFormat="1" applyFont="1" applyFill="1" applyBorder="1" applyAlignment="1" applyProtection="1">
      <alignment horizontal="center" vertical="center" wrapText="1"/>
      <protection/>
    </xf>
    <xf numFmtId="0" fontId="5" fillId="34" borderId="14" xfId="59" applyNumberFormat="1" applyFont="1" applyFill="1" applyBorder="1" applyAlignment="1">
      <alignment horizontal="center" vertical="center" wrapText="1"/>
      <protection/>
    </xf>
    <xf numFmtId="0" fontId="8" fillId="33" borderId="0" xfId="59" applyFont="1" applyFill="1" applyAlignment="1">
      <alignment horizontal="left" vertical="center"/>
      <protection/>
    </xf>
    <xf numFmtId="0" fontId="5" fillId="34" borderId="11" xfId="67" applyFont="1" applyFill="1" applyBorder="1" applyAlignment="1">
      <alignment horizontal="center" vertical="center"/>
      <protection/>
    </xf>
    <xf numFmtId="0" fontId="5" fillId="34" borderId="11" xfId="59" applyFont="1" applyFill="1" applyBorder="1" applyAlignment="1">
      <alignment horizontal="center" vertical="center"/>
      <protection/>
    </xf>
    <xf numFmtId="0" fontId="5" fillId="34" borderId="18" xfId="59" applyFont="1" applyFill="1" applyBorder="1" applyAlignment="1">
      <alignment horizontal="center" vertical="center"/>
      <protection/>
    </xf>
    <xf numFmtId="0" fontId="5" fillId="34" borderId="12" xfId="59" applyFont="1" applyFill="1" applyBorder="1" applyAlignment="1">
      <alignment horizontal="center" vertical="center"/>
      <protection/>
    </xf>
    <xf numFmtId="0" fontId="5" fillId="34" borderId="19" xfId="67" applyFont="1" applyFill="1" applyBorder="1" applyAlignment="1">
      <alignment horizontal="center" vertical="center"/>
      <protection/>
    </xf>
    <xf numFmtId="0" fontId="5" fillId="34" borderId="12" xfId="59" applyFont="1" applyFill="1" applyBorder="1" applyAlignment="1">
      <alignment horizontal="center" vertical="center"/>
      <protection/>
    </xf>
    <xf numFmtId="0" fontId="5" fillId="34" borderId="14" xfId="59" applyFont="1" applyFill="1" applyBorder="1" applyAlignment="1">
      <alignment horizontal="center" vertical="center"/>
      <protection/>
    </xf>
    <xf numFmtId="0" fontId="5" fillId="34" borderId="14" xfId="59" applyFont="1" applyFill="1" applyBorder="1" applyAlignment="1">
      <alignment horizontal="center" vertical="center"/>
      <protection/>
    </xf>
    <xf numFmtId="0" fontId="5" fillId="33" borderId="15" xfId="59" applyFont="1" applyFill="1" applyBorder="1" applyAlignment="1">
      <alignment horizontal="right" vertical="center"/>
      <protection/>
    </xf>
    <xf numFmtId="0" fontId="5" fillId="33" borderId="0" xfId="59" applyFont="1" applyFill="1" applyAlignment="1">
      <alignment horizontal="right" vertical="center"/>
      <protection/>
    </xf>
    <xf numFmtId="183" fontId="9" fillId="33" borderId="15" xfId="59" applyNumberFormat="1" applyFont="1" applyFill="1" applyBorder="1" applyAlignment="1">
      <alignment horizontal="right" vertical="center"/>
      <protection/>
    </xf>
    <xf numFmtId="183" fontId="9" fillId="33" borderId="0" xfId="59" applyNumberFormat="1" applyFont="1" applyFill="1" applyAlignment="1">
      <alignment horizontal="right" vertical="center"/>
      <protection/>
    </xf>
    <xf numFmtId="184" fontId="5" fillId="33" borderId="15" xfId="59" applyNumberFormat="1" applyFont="1" applyFill="1" applyBorder="1" applyAlignment="1">
      <alignment horizontal="right" vertical="center"/>
      <protection/>
    </xf>
    <xf numFmtId="183" fontId="5" fillId="33" borderId="0" xfId="59" applyNumberFormat="1" applyFont="1" applyFill="1" applyAlignment="1">
      <alignment horizontal="right" vertical="center"/>
      <protection/>
    </xf>
    <xf numFmtId="184" fontId="9" fillId="33" borderId="15" xfId="59" applyNumberFormat="1" applyFont="1" applyFill="1" applyBorder="1" applyAlignment="1">
      <alignment horizontal="right" vertical="center"/>
      <protection/>
    </xf>
    <xf numFmtId="183" fontId="11" fillId="33" borderId="0" xfId="59" applyNumberFormat="1" applyFont="1" applyFill="1" applyAlignment="1">
      <alignment horizontal="right" vertical="center"/>
      <protection/>
    </xf>
    <xf numFmtId="0" fontId="9" fillId="33" borderId="0" xfId="59" applyFont="1" applyFill="1" applyAlignment="1">
      <alignment horizontal="right" vertical="center"/>
      <protection/>
    </xf>
    <xf numFmtId="0" fontId="9" fillId="33" borderId="15" xfId="59" applyFont="1" applyFill="1" applyBorder="1" applyAlignment="1">
      <alignment horizontal="right" vertical="center"/>
      <protection/>
    </xf>
    <xf numFmtId="185" fontId="9" fillId="33" borderId="0" xfId="59" applyNumberFormat="1" applyFont="1" applyFill="1" applyAlignment="1">
      <alignment horizontal="right" vertical="center"/>
      <protection/>
    </xf>
    <xf numFmtId="0" fontId="5" fillId="33" borderId="17" xfId="59" applyFont="1" applyFill="1" applyBorder="1" applyAlignment="1">
      <alignment horizontal="right" vertical="center"/>
      <protection/>
    </xf>
    <xf numFmtId="0" fontId="5" fillId="33" borderId="16" xfId="59" applyFont="1" applyFill="1" applyBorder="1" applyAlignment="1">
      <alignment horizontal="right" vertical="center"/>
      <protection/>
    </xf>
    <xf numFmtId="0" fontId="12" fillId="0" borderId="0" xfId="59" applyNumberFormat="1" applyFont="1" applyFill="1" applyAlignment="1">
      <alignment vertical="center"/>
      <protection/>
    </xf>
    <xf numFmtId="0" fontId="13" fillId="0" borderId="0" xfId="59" applyNumberFormat="1" applyFont="1" applyFill="1" applyAlignment="1">
      <alignment vertical="center"/>
      <protection/>
    </xf>
    <xf numFmtId="0" fontId="14" fillId="0" borderId="0" xfId="59" applyNumberFormat="1" applyFont="1" applyFill="1" applyAlignment="1">
      <alignment vertical="center"/>
      <protection/>
    </xf>
    <xf numFmtId="0" fontId="5" fillId="33" borderId="0" xfId="59" applyNumberFormat="1" applyFont="1" applyFill="1" applyAlignment="1">
      <alignment horizontal="center" vertical="center"/>
      <protection/>
    </xf>
    <xf numFmtId="0" fontId="8" fillId="33" borderId="0" xfId="67" applyNumberFormat="1" applyFont="1" applyFill="1" applyBorder="1" applyAlignment="1">
      <alignment horizontal="left" vertical="center"/>
      <protection/>
    </xf>
    <xf numFmtId="0" fontId="5" fillId="34" borderId="20" xfId="67" applyNumberFormat="1" applyFont="1" applyFill="1" applyBorder="1" applyAlignment="1">
      <alignment horizontal="center" vertical="center"/>
      <protection/>
    </xf>
    <xf numFmtId="0" fontId="5" fillId="34" borderId="20" xfId="59" applyNumberFormat="1" applyFont="1" applyFill="1" applyBorder="1" applyAlignment="1">
      <alignment horizontal="center" vertical="center"/>
      <protection/>
    </xf>
    <xf numFmtId="0" fontId="5" fillId="34" borderId="21" xfId="59" applyNumberFormat="1" applyFont="1" applyFill="1" applyBorder="1" applyAlignment="1">
      <alignment horizontal="center" vertical="center"/>
      <protection/>
    </xf>
    <xf numFmtId="0" fontId="13" fillId="33" borderId="0" xfId="59" applyNumberFormat="1" applyFont="1" applyFill="1" applyAlignment="1">
      <alignment vertical="center"/>
      <protection/>
    </xf>
    <xf numFmtId="0" fontId="13" fillId="33" borderId="0" xfId="59" applyNumberFormat="1" applyFont="1" applyFill="1" applyAlignment="1">
      <alignment horizontal="center" vertical="center"/>
      <protection/>
    </xf>
    <xf numFmtId="0" fontId="8" fillId="33" borderId="0" xfId="62" applyNumberFormat="1" applyFont="1" applyFill="1" applyBorder="1" applyAlignment="1">
      <alignment horizontal="left" vertical="center"/>
      <protection/>
    </xf>
    <xf numFmtId="0" fontId="5" fillId="34" borderId="20" xfId="62" applyNumberFormat="1" applyFont="1" applyFill="1" applyBorder="1" applyAlignment="1">
      <alignment horizontal="center" vertical="center"/>
      <protection/>
    </xf>
    <xf numFmtId="0" fontId="5" fillId="33" borderId="0" xfId="59" applyNumberFormat="1" applyFont="1" applyFill="1" applyAlignment="1">
      <alignment horizontal="left"/>
      <protection/>
    </xf>
    <xf numFmtId="0" fontId="15" fillId="0" borderId="0" xfId="59" applyNumberFormat="1" applyFont="1" applyFill="1" applyAlignment="1">
      <alignment vertical="center"/>
      <protection/>
    </xf>
    <xf numFmtId="184" fontId="5" fillId="33" borderId="0" xfId="59" applyNumberFormat="1" applyFont="1" applyFill="1" applyAlignment="1">
      <alignment horizontal="right" vertical="center"/>
      <protection/>
    </xf>
    <xf numFmtId="49" fontId="5" fillId="35" borderId="0" xfId="62" applyNumberFormat="1" applyFont="1" applyFill="1" applyBorder="1" applyAlignment="1">
      <alignment horizontal="left" vertical="center" wrapText="1"/>
      <protection/>
    </xf>
    <xf numFmtId="49" fontId="5" fillId="36" borderId="0" xfId="59" applyNumberFormat="1" applyFont="1" applyFill="1" applyAlignment="1">
      <alignment horizontal="left"/>
      <protection/>
    </xf>
    <xf numFmtId="0" fontId="5" fillId="34" borderId="18" xfId="59" applyNumberFormat="1" applyFont="1" applyFill="1" applyBorder="1" applyAlignment="1">
      <alignment horizontal="center" vertical="center"/>
      <protection/>
    </xf>
    <xf numFmtId="0" fontId="5" fillId="34" borderId="12" xfId="59" applyNumberFormat="1" applyFont="1" applyFill="1" applyBorder="1" applyAlignment="1">
      <alignment horizontal="center" vertical="center"/>
      <protection/>
    </xf>
    <xf numFmtId="0" fontId="5" fillId="34" borderId="12" xfId="59" applyNumberFormat="1" applyFont="1" applyFill="1" applyBorder="1" applyAlignment="1">
      <alignment horizontal="center" vertical="center"/>
      <protection/>
    </xf>
    <xf numFmtId="0" fontId="5" fillId="34" borderId="14" xfId="59" applyNumberFormat="1" applyFont="1" applyFill="1" applyBorder="1" applyAlignment="1">
      <alignment horizontal="center" vertical="center"/>
      <protection/>
    </xf>
    <xf numFmtId="49" fontId="5" fillId="35" borderId="0" xfId="59" applyNumberFormat="1" applyFont="1" applyFill="1" applyAlignment="1" applyProtection="1">
      <alignment horizontal="left" vertical="center"/>
      <protection locked="0"/>
    </xf>
    <xf numFmtId="0" fontId="4" fillId="0" borderId="0" xfId="59" applyNumberFormat="1" applyFont="1" applyFill="1" applyAlignment="1">
      <alignment vertical="center"/>
      <protection/>
    </xf>
    <xf numFmtId="178" fontId="5" fillId="33" borderId="15" xfId="59" applyNumberFormat="1" applyFont="1" applyFill="1" applyBorder="1" applyAlignment="1">
      <alignment horizontal="right" vertical="center"/>
      <protection/>
    </xf>
    <xf numFmtId="178" fontId="5" fillId="33" borderId="0" xfId="59" applyNumberFormat="1" applyFont="1" applyFill="1" applyAlignment="1">
      <alignment horizontal="right" vertical="center"/>
      <protection/>
    </xf>
    <xf numFmtId="49" fontId="5" fillId="35" borderId="0" xfId="67" applyNumberFormat="1" applyFont="1" applyFill="1" applyBorder="1" applyAlignment="1">
      <alignment horizontal="left" vertical="center" wrapText="1"/>
      <protection/>
    </xf>
    <xf numFmtId="186" fontId="5" fillId="33" borderId="15" xfId="59" applyNumberFormat="1" applyFont="1" applyFill="1" applyBorder="1" applyAlignment="1">
      <alignment horizontal="right" vertical="center"/>
      <protection/>
    </xf>
    <xf numFmtId="186" fontId="5" fillId="33" borderId="0" xfId="59" applyNumberFormat="1" applyFont="1" applyFill="1" applyAlignment="1">
      <alignment horizontal="right" vertical="center"/>
      <protection/>
    </xf>
    <xf numFmtId="187" fontId="9" fillId="33" borderId="15" xfId="59" applyNumberFormat="1" applyFont="1" applyFill="1" applyBorder="1" applyAlignment="1">
      <alignment horizontal="right" vertical="center"/>
      <protection/>
    </xf>
    <xf numFmtId="187" fontId="9" fillId="33" borderId="0" xfId="59" applyNumberFormat="1" applyFont="1" applyFill="1" applyAlignment="1">
      <alignment horizontal="right" vertical="center"/>
      <protection/>
    </xf>
    <xf numFmtId="187" fontId="5" fillId="33" borderId="15" xfId="59" applyNumberFormat="1" applyFont="1" applyFill="1" applyBorder="1" applyAlignment="1">
      <alignment horizontal="right" vertical="center"/>
      <protection/>
    </xf>
    <xf numFmtId="187" fontId="5" fillId="33" borderId="0" xfId="59" applyNumberFormat="1" applyFont="1" applyFill="1" applyAlignment="1">
      <alignment horizontal="right" vertical="center"/>
      <protection/>
    </xf>
    <xf numFmtId="1" fontId="5" fillId="33" borderId="0" xfId="59" applyNumberFormat="1" applyFont="1" applyFill="1" applyAlignment="1">
      <alignment horizontal="right" vertical="center"/>
      <protection/>
    </xf>
    <xf numFmtId="0" fontId="5" fillId="0" borderId="0" xfId="59" applyNumberFormat="1" applyFont="1" applyFill="1" applyAlignment="1" applyProtection="1">
      <alignment horizontal="left"/>
      <protection locked="0"/>
    </xf>
    <xf numFmtId="0" fontId="17" fillId="33" borderId="0" xfId="59" applyFont="1" applyFill="1" applyAlignment="1">
      <alignment horizontal="center" vertical="center"/>
      <protection/>
    </xf>
    <xf numFmtId="0" fontId="8" fillId="33" borderId="0" xfId="67" applyFont="1" applyFill="1" applyBorder="1" applyAlignment="1">
      <alignment horizontal="left" vertical="center"/>
      <protection/>
    </xf>
    <xf numFmtId="0" fontId="5" fillId="34" borderId="10" xfId="59" applyFont="1" applyFill="1" applyBorder="1" applyAlignment="1">
      <alignment horizontal="center" vertical="center"/>
      <protection/>
    </xf>
    <xf numFmtId="0" fontId="5" fillId="34" borderId="0" xfId="59" applyFont="1" applyFill="1" applyAlignment="1">
      <alignment horizontal="center" vertical="center"/>
      <protection/>
    </xf>
    <xf numFmtId="0" fontId="5" fillId="34" borderId="0" xfId="59" applyFont="1" applyFill="1" applyAlignment="1">
      <alignment horizontal="center" vertical="center"/>
      <protection/>
    </xf>
    <xf numFmtId="0" fontId="5" fillId="34" borderId="22" xfId="59" applyFont="1" applyFill="1" applyBorder="1" applyAlignment="1">
      <alignment horizontal="center" vertical="center"/>
      <protection/>
    </xf>
    <xf numFmtId="0" fontId="5" fillId="34" borderId="12" xfId="67" applyFont="1" applyFill="1" applyBorder="1" applyAlignment="1">
      <alignment horizontal="center" vertical="center"/>
      <protection/>
    </xf>
    <xf numFmtId="0" fontId="5" fillId="34" borderId="22" xfId="59" applyFont="1" applyFill="1" applyBorder="1" applyAlignment="1">
      <alignment horizontal="center" vertical="center"/>
      <protection/>
    </xf>
    <xf numFmtId="0" fontId="5" fillId="34" borderId="23" xfId="59" applyFont="1" applyFill="1" applyBorder="1" applyAlignment="1">
      <alignment horizontal="center" vertical="center"/>
      <protection/>
    </xf>
    <xf numFmtId="0" fontId="5" fillId="34" borderId="24" xfId="59" applyFont="1" applyFill="1" applyBorder="1" applyAlignment="1">
      <alignment horizontal="center" vertical="center"/>
      <protection/>
    </xf>
    <xf numFmtId="0" fontId="5" fillId="34" borderId="23" xfId="59" applyFont="1" applyFill="1" applyBorder="1" applyAlignment="1">
      <alignment horizontal="center" vertical="center"/>
      <protection/>
    </xf>
    <xf numFmtId="184" fontId="9" fillId="33" borderId="0" xfId="59" applyNumberFormat="1" applyFont="1" applyFill="1" applyAlignment="1">
      <alignment horizontal="right" vertical="center"/>
      <protection/>
    </xf>
    <xf numFmtId="188" fontId="5" fillId="33" borderId="17" xfId="59" applyNumberFormat="1" applyFont="1" applyFill="1" applyBorder="1" applyAlignment="1">
      <alignment horizontal="right" vertical="center"/>
      <protection/>
    </xf>
    <xf numFmtId="188" fontId="5" fillId="33" borderId="16" xfId="59" applyNumberFormat="1" applyFont="1" applyFill="1" applyBorder="1" applyAlignment="1">
      <alignment horizontal="right" vertical="center"/>
      <protection/>
    </xf>
    <xf numFmtId="0" fontId="4" fillId="33" borderId="0" xfId="59" applyFont="1" applyFill="1">
      <alignment vertical="center"/>
      <protection/>
    </xf>
    <xf numFmtId="0" fontId="4" fillId="0" borderId="0" xfId="57" applyFont="1">
      <alignment vertical="center"/>
      <protection/>
    </xf>
    <xf numFmtId="0" fontId="12" fillId="0" borderId="0" xfId="57" applyFont="1">
      <alignment vertical="center"/>
      <protection/>
    </xf>
    <xf numFmtId="0" fontId="13" fillId="0" borderId="0" xfId="57" applyFont="1">
      <alignment vertical="center"/>
      <protection/>
    </xf>
    <xf numFmtId="0" fontId="14" fillId="0" borderId="0" xfId="57" applyFont="1">
      <alignment vertical="center"/>
      <protection/>
    </xf>
    <xf numFmtId="0" fontId="13" fillId="0" borderId="0" xfId="57" applyFont="1" applyAlignment="1">
      <alignment horizontal="center" vertical="center"/>
      <protection/>
    </xf>
    <xf numFmtId="0" fontId="5" fillId="33" borderId="0" xfId="57" applyFont="1" applyFill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4" fillId="0" borderId="0" xfId="57" applyFont="1" applyAlignment="1">
      <alignment horizontal="center" vertical="center"/>
      <protection/>
    </xf>
    <xf numFmtId="0" fontId="8" fillId="33" borderId="0" xfId="57" applyFont="1" applyFill="1" applyAlignment="1">
      <alignment horizontal="left" vertical="center"/>
      <protection/>
    </xf>
    <xf numFmtId="0" fontId="5" fillId="34" borderId="20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horizontal="center" vertical="center"/>
      <protection/>
    </xf>
    <xf numFmtId="49" fontId="5" fillId="35" borderId="0" xfId="57" applyNumberFormat="1" applyFont="1" applyFill="1" applyAlignment="1">
      <alignment horizontal="left" vertical="center"/>
      <protection/>
    </xf>
    <xf numFmtId="49" fontId="5" fillId="35" borderId="0" xfId="57" applyNumberFormat="1" applyFont="1" applyFill="1" applyAlignment="1">
      <alignment horizontal="left" vertical="center"/>
      <protection/>
    </xf>
    <xf numFmtId="0" fontId="5" fillId="33" borderId="15" xfId="57" applyFont="1" applyFill="1" applyBorder="1" applyAlignment="1">
      <alignment horizontal="right" vertical="center"/>
      <protection/>
    </xf>
    <xf numFmtId="0" fontId="5" fillId="33" borderId="0" xfId="57" applyFont="1" applyFill="1" applyAlignment="1">
      <alignment horizontal="right" vertical="center"/>
      <protection/>
    </xf>
    <xf numFmtId="0" fontId="9" fillId="33" borderId="15" xfId="57" applyFont="1" applyFill="1" applyBorder="1" applyAlignment="1">
      <alignment horizontal="right" vertical="center"/>
      <protection/>
    </xf>
    <xf numFmtId="0" fontId="9" fillId="33" borderId="0" xfId="57" applyFont="1" applyFill="1" applyAlignment="1">
      <alignment horizontal="right" vertical="center"/>
      <protection/>
    </xf>
    <xf numFmtId="1" fontId="9" fillId="33" borderId="0" xfId="57" applyNumberFormat="1" applyFont="1" applyFill="1" applyAlignment="1">
      <alignment horizontal="right" vertical="center"/>
      <protection/>
    </xf>
    <xf numFmtId="1" fontId="5" fillId="33" borderId="0" xfId="57" applyNumberFormat="1" applyFont="1" applyFill="1" applyAlignment="1">
      <alignment horizontal="right" vertical="center"/>
      <protection/>
    </xf>
    <xf numFmtId="49" fontId="5" fillId="35" borderId="16" xfId="57" applyNumberFormat="1" applyFont="1" applyFill="1" applyBorder="1" applyAlignment="1">
      <alignment horizontal="left" vertical="center"/>
      <protection/>
    </xf>
    <xf numFmtId="49" fontId="5" fillId="35" borderId="16" xfId="57" applyNumberFormat="1" applyFont="1" applyFill="1" applyBorder="1" applyAlignment="1">
      <alignment horizontal="left" vertical="center"/>
      <protection/>
    </xf>
    <xf numFmtId="0" fontId="5" fillId="33" borderId="17" xfId="57" applyFont="1" applyFill="1" applyBorder="1" applyAlignment="1">
      <alignment horizontal="right" vertical="center"/>
      <protection/>
    </xf>
    <xf numFmtId="0" fontId="5" fillId="33" borderId="16" xfId="57" applyFont="1" applyFill="1" applyBorder="1" applyAlignment="1">
      <alignment horizontal="right" vertical="center"/>
      <protection/>
    </xf>
    <xf numFmtId="0" fontId="4" fillId="0" borderId="0" xfId="61" applyFont="1" applyFill="1" applyAlignment="1">
      <alignment/>
      <protection/>
    </xf>
    <xf numFmtId="0" fontId="12" fillId="0" borderId="0" xfId="61" applyFont="1" applyFill="1" applyAlignment="1">
      <alignment/>
      <protection/>
    </xf>
    <xf numFmtId="0" fontId="13" fillId="0" borderId="0" xfId="61" applyFont="1" applyFill="1" applyAlignment="1">
      <alignment/>
      <protection/>
    </xf>
    <xf numFmtId="0" fontId="13" fillId="0" borderId="0" xfId="61" applyFont="1" applyFill="1" applyAlignment="1">
      <alignment horizontal="center"/>
      <protection/>
    </xf>
    <xf numFmtId="49" fontId="5" fillId="33" borderId="0" xfId="61" applyNumberFormat="1" applyFont="1" applyFill="1" applyAlignment="1">
      <alignment horizontal="left"/>
      <protection/>
    </xf>
    <xf numFmtId="0" fontId="5" fillId="33" borderId="0" xfId="61" applyFont="1" applyFill="1" applyAlignment="1">
      <alignment horizontal="left"/>
      <protection/>
    </xf>
    <xf numFmtId="0" fontId="5" fillId="0" borderId="0" xfId="61" applyFont="1" applyFill="1" applyAlignment="1">
      <alignment horizontal="left"/>
      <protection/>
    </xf>
    <xf numFmtId="0" fontId="15" fillId="0" borderId="0" xfId="61" applyFont="1" applyFill="1" applyAlignment="1">
      <alignment/>
      <protection/>
    </xf>
    <xf numFmtId="0" fontId="4" fillId="0" borderId="0" xfId="61" applyFont="1" applyFill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8" fillId="33" borderId="0" xfId="61" applyFont="1" applyFill="1" applyAlignment="1">
      <alignment horizontal="left" vertical="center"/>
      <protection/>
    </xf>
    <xf numFmtId="0" fontId="13" fillId="0" borderId="0" xfId="61" applyFont="1" applyBorder="1" applyAlignment="1">
      <alignment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5" fillId="34" borderId="18" xfId="61" applyFont="1" applyFill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5" fillId="34" borderId="12" xfId="61" applyFont="1" applyFill="1" applyBorder="1" applyAlignment="1">
      <alignment horizontal="center" vertical="center"/>
      <protection/>
    </xf>
    <xf numFmtId="0" fontId="5" fillId="34" borderId="19" xfId="61" applyNumberFormat="1" applyFont="1" applyFill="1" applyBorder="1" applyAlignment="1">
      <alignment horizontal="center" vertical="center"/>
      <protection/>
    </xf>
    <xf numFmtId="0" fontId="5" fillId="34" borderId="12" xfId="61" applyFont="1" applyFill="1" applyBorder="1" applyAlignment="1">
      <alignment horizontal="center" vertical="center"/>
      <protection/>
    </xf>
    <xf numFmtId="0" fontId="5" fillId="34" borderId="14" xfId="61" applyFont="1" applyFill="1" applyBorder="1" applyAlignment="1">
      <alignment horizontal="center" vertical="center"/>
      <protection/>
    </xf>
    <xf numFmtId="0" fontId="5" fillId="34" borderId="14" xfId="61" applyFont="1" applyFill="1" applyBorder="1" applyAlignment="1">
      <alignment horizontal="center" vertical="center"/>
      <protection/>
    </xf>
    <xf numFmtId="49" fontId="5" fillId="35" borderId="0" xfId="61" applyNumberFormat="1" applyFont="1" applyFill="1" applyAlignment="1">
      <alignment horizontal="left" vertical="center"/>
      <protection/>
    </xf>
    <xf numFmtId="49" fontId="5" fillId="35" borderId="0" xfId="61" applyNumberFormat="1" applyFont="1" applyFill="1" applyAlignment="1">
      <alignment horizontal="left" vertical="center"/>
      <protection/>
    </xf>
    <xf numFmtId="0" fontId="5" fillId="33" borderId="15" xfId="61" applyFont="1" applyFill="1" applyBorder="1" applyAlignment="1">
      <alignment horizontal="right" vertical="center"/>
      <protection/>
    </xf>
    <xf numFmtId="0" fontId="5" fillId="33" borderId="0" xfId="61" applyFont="1" applyFill="1" applyAlignment="1">
      <alignment horizontal="right" vertical="center"/>
      <protection/>
    </xf>
    <xf numFmtId="189" fontId="9" fillId="33" borderId="15" xfId="61" applyNumberFormat="1" applyFont="1" applyFill="1" applyBorder="1" applyAlignment="1">
      <alignment horizontal="right" vertical="center"/>
      <protection/>
    </xf>
    <xf numFmtId="189" fontId="9" fillId="33" borderId="0" xfId="61" applyNumberFormat="1" applyFont="1" applyFill="1" applyAlignment="1">
      <alignment horizontal="right" vertical="center"/>
      <protection/>
    </xf>
    <xf numFmtId="189" fontId="5" fillId="33" borderId="15" xfId="61" applyNumberFormat="1" applyFont="1" applyFill="1" applyBorder="1" applyAlignment="1">
      <alignment horizontal="right" vertical="center"/>
      <protection/>
    </xf>
    <xf numFmtId="189" fontId="5" fillId="33" borderId="0" xfId="61" applyNumberFormat="1" applyFont="1" applyFill="1" applyBorder="1" applyAlignment="1">
      <alignment horizontal="right" vertical="center"/>
      <protection/>
    </xf>
    <xf numFmtId="49" fontId="5" fillId="35" borderId="0" xfId="61" applyNumberFormat="1" applyFont="1" applyFill="1" applyBorder="1" applyAlignment="1">
      <alignment horizontal="left" vertical="center"/>
      <protection/>
    </xf>
    <xf numFmtId="189" fontId="5" fillId="33" borderId="0" xfId="61" applyNumberFormat="1" applyFont="1" applyFill="1" applyAlignment="1">
      <alignment horizontal="right" vertical="center"/>
      <protection/>
    </xf>
    <xf numFmtId="49" fontId="5" fillId="35" borderId="0" xfId="61" applyNumberFormat="1" applyFont="1" applyFill="1" applyBorder="1" applyAlignment="1">
      <alignment horizontal="left" vertical="center"/>
      <protection/>
    </xf>
    <xf numFmtId="49" fontId="5" fillId="35" borderId="16" xfId="61" applyNumberFormat="1" applyFont="1" applyFill="1" applyBorder="1" applyAlignment="1">
      <alignment horizontal="left" vertical="center"/>
      <protection/>
    </xf>
    <xf numFmtId="49" fontId="5" fillId="35" borderId="16" xfId="61" applyNumberFormat="1" applyFont="1" applyFill="1" applyBorder="1" applyAlignment="1">
      <alignment horizontal="left" vertical="center"/>
      <protection/>
    </xf>
    <xf numFmtId="1" fontId="5" fillId="33" borderId="17" xfId="61" applyNumberFormat="1" applyFont="1" applyFill="1" applyBorder="1" applyAlignment="1">
      <alignment horizontal="right" vertical="center"/>
      <protection/>
    </xf>
    <xf numFmtId="1" fontId="5" fillId="33" borderId="16" xfId="61" applyNumberFormat="1" applyFont="1" applyFill="1" applyBorder="1" applyAlignment="1">
      <alignment horizontal="right" vertical="center"/>
      <protection/>
    </xf>
    <xf numFmtId="189" fontId="5" fillId="33" borderId="16" xfId="61" applyNumberFormat="1" applyFont="1" applyFill="1" applyBorder="1" applyAlignment="1">
      <alignment horizontal="right" vertical="center"/>
      <protection/>
    </xf>
    <xf numFmtId="189" fontId="13" fillId="0" borderId="0" xfId="61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33" borderId="0" xfId="61" applyFont="1" applyFill="1" applyBorder="1" applyAlignment="1">
      <alignment horizontal="left" vertical="center"/>
      <protection/>
    </xf>
    <xf numFmtId="0" fontId="17" fillId="33" borderId="0" xfId="58" applyFont="1" applyFill="1" applyAlignment="1">
      <alignment horizontal="left" vertical="center"/>
      <protection/>
    </xf>
    <xf numFmtId="0" fontId="17" fillId="33" borderId="0" xfId="59" applyFont="1" applyFill="1" applyAlignment="1">
      <alignment horizontal="left" vertical="center"/>
      <protection/>
    </xf>
    <xf numFmtId="0" fontId="17" fillId="33" borderId="0" xfId="59" applyNumberFormat="1" applyFont="1" applyFill="1" applyAlignment="1">
      <alignment horizontal="left" vertical="center"/>
      <protection/>
    </xf>
    <xf numFmtId="58" fontId="17" fillId="33" borderId="0" xfId="59" applyNumberFormat="1" applyFont="1" applyFill="1" applyAlignment="1">
      <alignment horizontal="left" vertical="center"/>
      <protection/>
    </xf>
    <xf numFmtId="0" fontId="7" fillId="33" borderId="0" xfId="61" applyFont="1" applyFill="1" applyBorder="1" applyAlignment="1">
      <alignment horizontal="left" vertical="center"/>
      <protection/>
    </xf>
    <xf numFmtId="0" fontId="7" fillId="33" borderId="0" xfId="61" applyFont="1" applyFill="1" applyBorder="1" applyAlignment="1">
      <alignment horizontal="left" vertical="center"/>
      <protection/>
    </xf>
    <xf numFmtId="0" fontId="8" fillId="33" borderId="16" xfId="61" applyFont="1" applyFill="1" applyBorder="1" applyAlignment="1">
      <alignment horizontal="right" vertical="center"/>
      <protection/>
    </xf>
    <xf numFmtId="49" fontId="5" fillId="33" borderId="0" xfId="61" applyNumberFormat="1" applyFont="1" applyFill="1" applyBorder="1" applyAlignment="1">
      <alignment horizontal="left"/>
      <protection/>
    </xf>
    <xf numFmtId="0" fontId="5" fillId="33" borderId="0" xfId="61" applyFont="1" applyFill="1" applyBorder="1" applyAlignment="1">
      <alignment horizontal="left"/>
      <protection/>
    </xf>
    <xf numFmtId="0" fontId="5" fillId="0" borderId="0" xfId="61" applyFont="1" applyBorder="1" applyAlignment="1">
      <alignment horizontal="left"/>
      <protection/>
    </xf>
    <xf numFmtId="0" fontId="5" fillId="34" borderId="10" xfId="6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center" vertical="center"/>
      <protection/>
    </xf>
    <xf numFmtId="0" fontId="5" fillId="34" borderId="25" xfId="61" applyFont="1" applyFill="1" applyBorder="1" applyAlignment="1">
      <alignment horizontal="center" vertical="center"/>
      <protection/>
    </xf>
    <xf numFmtId="0" fontId="5" fillId="34" borderId="26" xfId="61" applyFont="1" applyFill="1" applyBorder="1" applyAlignment="1">
      <alignment horizontal="center" vertical="center"/>
      <protection/>
    </xf>
    <xf numFmtId="0" fontId="7" fillId="33" borderId="0" xfId="57" applyFont="1" applyFill="1" applyAlignment="1">
      <alignment horizontal="left" vertical="center"/>
      <protection/>
    </xf>
    <xf numFmtId="0" fontId="7" fillId="33" borderId="0" xfId="57" applyFont="1" applyFill="1" applyAlignment="1">
      <alignment horizontal="left" vertical="center"/>
      <protection/>
    </xf>
    <xf numFmtId="0" fontId="8" fillId="33" borderId="16" xfId="57" applyFont="1" applyFill="1" applyBorder="1" applyAlignment="1">
      <alignment horizontal="right" vertical="center"/>
      <protection/>
    </xf>
    <xf numFmtId="0" fontId="5" fillId="33" borderId="0" xfId="57" applyFont="1" applyFill="1" applyAlignment="1">
      <alignment horizontal="left"/>
      <protection/>
    </xf>
    <xf numFmtId="0" fontId="5" fillId="33" borderId="0" xfId="67" applyNumberFormat="1" applyFont="1" applyFill="1" applyBorder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7" fillId="33" borderId="0" xfId="59" applyFont="1" applyFill="1" applyAlignment="1">
      <alignment horizontal="left" vertical="center"/>
      <protection/>
    </xf>
    <xf numFmtId="0" fontId="7" fillId="33" borderId="0" xfId="59" applyFont="1" applyFill="1" applyAlignment="1">
      <alignment horizontal="left" vertical="center"/>
      <protection/>
    </xf>
    <xf numFmtId="0" fontId="8" fillId="33" borderId="16" xfId="59" applyFont="1" applyFill="1" applyBorder="1" applyAlignment="1">
      <alignment horizontal="right" vertical="center"/>
      <protection/>
    </xf>
    <xf numFmtId="0" fontId="5" fillId="34" borderId="11" xfId="67" applyFont="1" applyFill="1" applyBorder="1" applyAlignment="1">
      <alignment horizontal="center" vertical="center"/>
      <protection/>
    </xf>
    <xf numFmtId="0" fontId="5" fillId="34" borderId="10" xfId="67" applyFont="1" applyFill="1" applyBorder="1" applyAlignment="1">
      <alignment horizontal="center" vertical="center"/>
      <protection/>
    </xf>
    <xf numFmtId="0" fontId="5" fillId="34" borderId="11" xfId="59" applyFont="1" applyFill="1" applyBorder="1" applyAlignment="1">
      <alignment horizontal="center" vertical="center"/>
      <protection/>
    </xf>
    <xf numFmtId="0" fontId="5" fillId="34" borderId="10" xfId="59" applyFont="1" applyFill="1" applyBorder="1" applyAlignment="1">
      <alignment horizontal="center" vertical="center"/>
      <protection/>
    </xf>
    <xf numFmtId="0" fontId="5" fillId="34" borderId="12" xfId="59" applyFont="1" applyFill="1" applyBorder="1" applyAlignment="1">
      <alignment horizontal="center" vertical="center"/>
      <protection/>
    </xf>
    <xf numFmtId="0" fontId="5" fillId="34" borderId="0" xfId="59" applyFont="1" applyFill="1" applyBorder="1" applyAlignment="1">
      <alignment horizontal="center" vertical="center"/>
      <protection/>
    </xf>
    <xf numFmtId="0" fontId="5" fillId="34" borderId="26" xfId="59" applyFont="1" applyFill="1" applyBorder="1" applyAlignment="1">
      <alignment horizontal="center" vertical="center"/>
      <protection/>
    </xf>
    <xf numFmtId="0" fontId="5" fillId="34" borderId="27" xfId="59" applyFont="1" applyFill="1" applyBorder="1" applyAlignment="1">
      <alignment horizontal="center" vertical="center"/>
      <protection/>
    </xf>
    <xf numFmtId="0" fontId="5" fillId="34" borderId="13" xfId="59" applyFont="1" applyFill="1" applyBorder="1" applyAlignment="1">
      <alignment horizontal="center" vertical="center"/>
      <protection/>
    </xf>
    <xf numFmtId="0" fontId="5" fillId="34" borderId="28" xfId="59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 applyProtection="1">
      <alignment horizontal="left"/>
      <protection locked="0"/>
    </xf>
    <xf numFmtId="0" fontId="5" fillId="0" borderId="0" xfId="59" applyNumberFormat="1" applyFont="1" applyFill="1" applyAlignment="1">
      <alignment horizontal="left"/>
      <protection/>
    </xf>
    <xf numFmtId="0" fontId="5" fillId="34" borderId="29" xfId="59" applyFont="1" applyFill="1" applyBorder="1" applyAlignment="1">
      <alignment horizontal="center" vertical="center"/>
      <protection/>
    </xf>
    <xf numFmtId="0" fontId="5" fillId="34" borderId="30" xfId="59" applyFont="1" applyFill="1" applyBorder="1" applyAlignment="1">
      <alignment horizontal="center" vertical="center"/>
      <protection/>
    </xf>
    <xf numFmtId="0" fontId="7" fillId="33" borderId="0" xfId="59" applyNumberFormat="1" applyFont="1" applyFill="1" applyAlignment="1">
      <alignment horizontal="left" vertical="center"/>
      <protection/>
    </xf>
    <xf numFmtId="0" fontId="7" fillId="33" borderId="0" xfId="59" applyNumberFormat="1" applyFont="1" applyFill="1" applyAlignment="1">
      <alignment horizontal="left" vertical="center"/>
      <protection/>
    </xf>
    <xf numFmtId="0" fontId="8" fillId="33" borderId="16" xfId="59" applyNumberFormat="1" applyFont="1" applyFill="1" applyBorder="1" applyAlignment="1">
      <alignment horizontal="right" vertical="center"/>
      <protection/>
    </xf>
    <xf numFmtId="0" fontId="5" fillId="0" borderId="10" xfId="59" applyNumberFormat="1" applyFont="1" applyFill="1" applyBorder="1" applyAlignment="1">
      <alignment horizontal="left"/>
      <protection/>
    </xf>
    <xf numFmtId="0" fontId="16" fillId="33" borderId="0" xfId="59" applyNumberFormat="1" applyFont="1" applyFill="1" applyAlignment="1">
      <alignment horizontal="center" vertical="center"/>
      <protection/>
    </xf>
    <xf numFmtId="49" fontId="5" fillId="36" borderId="10" xfId="59" applyNumberFormat="1" applyFont="1" applyFill="1" applyBorder="1" applyAlignment="1">
      <alignment horizontal="left"/>
      <protection/>
    </xf>
    <xf numFmtId="0" fontId="5" fillId="34" borderId="10" xfId="59" applyNumberFormat="1" applyFont="1" applyFill="1" applyBorder="1" applyAlignment="1">
      <alignment horizontal="center" vertical="center"/>
      <protection/>
    </xf>
    <xf numFmtId="0" fontId="5" fillId="34" borderId="0" xfId="59" applyNumberFormat="1" applyFont="1" applyFill="1" applyBorder="1" applyAlignment="1">
      <alignment horizontal="center" vertical="center"/>
      <protection/>
    </xf>
    <xf numFmtId="0" fontId="5" fillId="34" borderId="13" xfId="59" applyNumberFormat="1" applyFont="1" applyFill="1" applyBorder="1" applyAlignment="1">
      <alignment horizontal="center" vertical="center"/>
      <protection/>
    </xf>
    <xf numFmtId="0" fontId="5" fillId="34" borderId="25" xfId="59" applyNumberFormat="1" applyFont="1" applyFill="1" applyBorder="1" applyAlignment="1">
      <alignment horizontal="center" vertical="center"/>
      <protection/>
    </xf>
    <xf numFmtId="0" fontId="5" fillId="34" borderId="26" xfId="59" applyNumberFormat="1" applyFont="1" applyFill="1" applyBorder="1" applyAlignment="1">
      <alignment horizontal="center" vertical="center"/>
      <protection/>
    </xf>
    <xf numFmtId="0" fontId="5" fillId="34" borderId="28" xfId="59" applyNumberFormat="1" applyFont="1" applyFill="1" applyBorder="1" applyAlignment="1">
      <alignment horizontal="center" vertical="center"/>
      <protection/>
    </xf>
    <xf numFmtId="0" fontId="5" fillId="34" borderId="29" xfId="59" applyNumberFormat="1" applyFont="1" applyFill="1" applyBorder="1" applyAlignment="1">
      <alignment horizontal="center" vertical="center"/>
      <protection/>
    </xf>
    <xf numFmtId="0" fontId="5" fillId="34" borderId="30" xfId="59" applyNumberFormat="1" applyFont="1" applyFill="1" applyBorder="1" applyAlignment="1">
      <alignment horizontal="center" vertical="center"/>
      <protection/>
    </xf>
    <xf numFmtId="0" fontId="5" fillId="34" borderId="31" xfId="59" applyNumberFormat="1" applyFont="1" applyFill="1" applyBorder="1" applyAlignment="1">
      <alignment horizontal="center" vertical="center"/>
      <protection/>
    </xf>
    <xf numFmtId="0" fontId="5" fillId="33" borderId="10" xfId="59" applyNumberFormat="1" applyFont="1" applyFill="1" applyBorder="1" applyAlignment="1">
      <alignment horizontal="left"/>
      <protection/>
    </xf>
    <xf numFmtId="0" fontId="5" fillId="33" borderId="0" xfId="59" applyNumberFormat="1" applyFont="1" applyFill="1" applyAlignment="1">
      <alignment horizontal="left"/>
      <protection/>
    </xf>
    <xf numFmtId="0" fontId="5" fillId="34" borderId="23" xfId="59" applyNumberFormat="1" applyFont="1" applyFill="1" applyBorder="1" applyAlignment="1">
      <alignment horizontal="center" vertical="center"/>
      <protection/>
    </xf>
    <xf numFmtId="0" fontId="5" fillId="34" borderId="32" xfId="59" applyNumberFormat="1" applyFont="1" applyFill="1" applyBorder="1" applyAlignment="1">
      <alignment horizontal="center" vertical="center"/>
      <protection/>
    </xf>
    <xf numFmtId="0" fontId="8" fillId="33" borderId="16" xfId="59" applyNumberFormat="1" applyFont="1" applyFill="1" applyBorder="1" applyAlignment="1">
      <alignment horizontal="right" vertical="center"/>
      <protection/>
    </xf>
    <xf numFmtId="0" fontId="8" fillId="33" borderId="16" xfId="59" applyFont="1" applyFill="1" applyBorder="1" applyAlignment="1">
      <alignment horizontal="right" vertical="center"/>
      <protection/>
    </xf>
    <xf numFmtId="0" fontId="5" fillId="34" borderId="0" xfId="67" applyFont="1" applyFill="1" applyBorder="1" applyAlignment="1">
      <alignment horizontal="center" vertical="center"/>
      <protection/>
    </xf>
    <xf numFmtId="0" fontId="5" fillId="34" borderId="23" xfId="67" applyFont="1" applyFill="1" applyBorder="1" applyAlignment="1">
      <alignment horizontal="center" vertical="center"/>
      <protection/>
    </xf>
    <xf numFmtId="0" fontId="5" fillId="34" borderId="25" xfId="59" applyFont="1" applyFill="1" applyBorder="1" applyAlignment="1">
      <alignment horizontal="center" vertical="center"/>
      <protection/>
    </xf>
    <xf numFmtId="0" fontId="5" fillId="34" borderId="33" xfId="59" applyNumberFormat="1" applyFont="1" applyFill="1" applyBorder="1" applyAlignment="1">
      <alignment horizontal="center" vertical="center" wrapText="1"/>
      <protection/>
    </xf>
    <xf numFmtId="0" fontId="5" fillId="34" borderId="34" xfId="59" applyNumberFormat="1" applyFont="1" applyFill="1" applyBorder="1" applyAlignment="1">
      <alignment horizontal="center" vertical="center" wrapText="1"/>
      <protection/>
    </xf>
    <xf numFmtId="0" fontId="5" fillId="34" borderId="18" xfId="59" applyNumberFormat="1" applyFont="1" applyFill="1" applyBorder="1" applyAlignment="1">
      <alignment horizontal="center" vertical="center" wrapText="1"/>
      <protection/>
    </xf>
    <xf numFmtId="0" fontId="5" fillId="34" borderId="10" xfId="59" applyNumberFormat="1" applyFont="1" applyFill="1" applyBorder="1" applyAlignment="1">
      <alignment horizontal="center" vertical="center" wrapText="1"/>
      <protection/>
    </xf>
    <xf numFmtId="0" fontId="5" fillId="34" borderId="0" xfId="59" applyNumberFormat="1" applyFont="1" applyFill="1" applyBorder="1" applyAlignment="1">
      <alignment horizontal="center" vertical="center" wrapText="1"/>
      <protection/>
    </xf>
    <xf numFmtId="0" fontId="5" fillId="34" borderId="13" xfId="59" applyNumberFormat="1" applyFont="1" applyFill="1" applyBorder="1" applyAlignment="1">
      <alignment horizontal="center" vertical="center" wrapText="1"/>
      <protection/>
    </xf>
    <xf numFmtId="0" fontId="5" fillId="34" borderId="25" xfId="59" applyNumberFormat="1" applyFont="1" applyFill="1" applyBorder="1" applyAlignment="1">
      <alignment horizontal="center" vertical="center" wrapText="1"/>
      <protection/>
    </xf>
    <xf numFmtId="0" fontId="5" fillId="34" borderId="26" xfId="59" applyNumberFormat="1" applyFont="1" applyFill="1" applyBorder="1" applyAlignment="1">
      <alignment horizontal="center" vertical="center" wrapText="1"/>
      <protection/>
    </xf>
    <xf numFmtId="0" fontId="5" fillId="34" borderId="28" xfId="59" applyNumberFormat="1" applyFont="1" applyFill="1" applyBorder="1" applyAlignment="1">
      <alignment horizontal="center" vertical="center" wrapText="1"/>
      <protection/>
    </xf>
    <xf numFmtId="58" fontId="7" fillId="33" borderId="0" xfId="59" applyNumberFormat="1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常规 2" xfId="57"/>
    <cellStyle name="常规 2 2" xfId="58"/>
    <cellStyle name="常规 3" xfId="59"/>
    <cellStyle name="常规 4" xfId="60"/>
    <cellStyle name="常规_2007第七章" xfId="61"/>
    <cellStyle name="常规_2007第七章 2" xfId="62"/>
    <cellStyle name="説明文" xfId="63"/>
    <cellStyle name="Currency [0]" xfId="64"/>
    <cellStyle name="Currency" xfId="65"/>
    <cellStyle name="入力" xfId="66"/>
    <cellStyle name="標準 2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ojjdp.gov/publications/typesofpublication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29"/>
  <sheetViews>
    <sheetView tabSelected="1" zoomScalePageLayoutView="0" workbookViewId="0" topLeftCell="A1">
      <selection activeCell="A56" sqref="A56:M56"/>
    </sheetView>
  </sheetViews>
  <sheetFormatPr defaultColWidth="9.00390625" defaultRowHeight="13.5"/>
  <cols>
    <col min="1" max="16384" width="9.00390625" style="181" customWidth="1"/>
  </cols>
  <sheetData>
    <row r="3" ht="18.75">
      <c r="B3" s="182" t="s">
        <v>0</v>
      </c>
    </row>
    <row r="7" spans="2:6" ht="12.75">
      <c r="B7" s="183" t="s">
        <v>1</v>
      </c>
      <c r="C7" s="183"/>
      <c r="D7" s="183"/>
      <c r="E7" s="183"/>
      <c r="F7" s="183"/>
    </row>
    <row r="9" spans="2:11" ht="12.75">
      <c r="B9" s="184" t="s">
        <v>2</v>
      </c>
      <c r="C9" s="184"/>
      <c r="D9" s="184"/>
      <c r="E9" s="184"/>
      <c r="F9" s="184"/>
      <c r="G9" s="184"/>
      <c r="H9" s="184"/>
      <c r="I9" s="184"/>
      <c r="J9" s="184"/>
      <c r="K9" s="184"/>
    </row>
    <row r="11" spans="2:11" ht="12.75">
      <c r="B11" s="185" t="s">
        <v>3</v>
      </c>
      <c r="C11" s="185"/>
      <c r="D11" s="185"/>
      <c r="E11" s="185"/>
      <c r="F11" s="185"/>
      <c r="G11" s="185"/>
      <c r="H11" s="185"/>
      <c r="I11" s="185"/>
      <c r="J11" s="185"/>
      <c r="K11" s="185"/>
    </row>
    <row r="13" spans="2:21" ht="12.75">
      <c r="B13" s="186" t="s">
        <v>4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</row>
    <row r="15" spans="2:21" ht="12.75">
      <c r="B15" s="186" t="s">
        <v>5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</row>
    <row r="17" spans="2:10" ht="12.75">
      <c r="B17" s="186" t="s">
        <v>6</v>
      </c>
      <c r="C17" s="186"/>
      <c r="D17" s="186"/>
      <c r="E17" s="186"/>
      <c r="F17" s="186"/>
      <c r="G17" s="186"/>
      <c r="H17" s="186"/>
      <c r="I17" s="186"/>
      <c r="J17" s="186"/>
    </row>
    <row r="19" spans="2:11" ht="12.75">
      <c r="B19" s="186" t="s">
        <v>7</v>
      </c>
      <c r="C19" s="186"/>
      <c r="D19" s="186"/>
      <c r="E19" s="186"/>
      <c r="F19" s="186"/>
      <c r="G19" s="186"/>
      <c r="H19" s="186"/>
      <c r="I19" s="186"/>
      <c r="J19" s="186"/>
      <c r="K19" s="186"/>
    </row>
    <row r="21" spans="2:11" ht="12.75">
      <c r="B21" s="186" t="s">
        <v>8</v>
      </c>
      <c r="C21" s="186"/>
      <c r="D21" s="186"/>
      <c r="E21" s="186"/>
      <c r="F21" s="186"/>
      <c r="G21" s="186"/>
      <c r="H21" s="186"/>
      <c r="I21" s="186"/>
      <c r="J21" s="186"/>
      <c r="K21" s="186"/>
    </row>
    <row r="23" spans="2:11" ht="12.75">
      <c r="B23" s="186" t="s">
        <v>9</v>
      </c>
      <c r="C23" s="186"/>
      <c r="D23" s="186"/>
      <c r="E23" s="186"/>
      <c r="F23" s="186"/>
      <c r="G23" s="186"/>
      <c r="H23" s="186"/>
      <c r="I23" s="186"/>
      <c r="J23" s="186"/>
      <c r="K23" s="186"/>
    </row>
    <row r="25" spans="2:8" ht="12.75">
      <c r="B25" s="185" t="s">
        <v>10</v>
      </c>
      <c r="C25" s="185"/>
      <c r="D25" s="185"/>
      <c r="E25" s="185"/>
      <c r="F25" s="185"/>
      <c r="G25" s="185"/>
      <c r="H25" s="185"/>
    </row>
    <row r="27" spans="2:14" ht="12.75">
      <c r="B27" s="186" t="s">
        <v>11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</row>
    <row r="29" spans="2:9" ht="12.75">
      <c r="B29" s="187" t="s">
        <v>12</v>
      </c>
      <c r="C29" s="187"/>
      <c r="D29" s="187"/>
      <c r="E29" s="187"/>
      <c r="F29" s="187"/>
      <c r="G29" s="187"/>
      <c r="H29" s="187"/>
      <c r="I29" s="187"/>
    </row>
  </sheetData>
  <sheetProtection/>
  <mergeCells count="12">
    <mergeCell ref="B27:N27"/>
    <mergeCell ref="B29:I29"/>
    <mergeCell ref="B17:J17"/>
    <mergeCell ref="B19:K19"/>
    <mergeCell ref="B21:K21"/>
    <mergeCell ref="B23:K23"/>
    <mergeCell ref="B25:H25"/>
    <mergeCell ref="B7:F7"/>
    <mergeCell ref="B9:K9"/>
    <mergeCell ref="B11:K11"/>
    <mergeCell ref="B13:U13"/>
    <mergeCell ref="B15:U15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22">
      <selection activeCell="A56" sqref="A56:M56"/>
    </sheetView>
  </sheetViews>
  <sheetFormatPr defaultColWidth="9.00390625" defaultRowHeight="13.5"/>
  <cols>
    <col min="1" max="1" width="11.375" style="7" customWidth="1"/>
    <col min="2" max="2" width="27.00390625" style="7" customWidth="1"/>
    <col min="3" max="3" width="11.00390625" style="2" customWidth="1"/>
    <col min="4" max="10" width="11.00390625" style="7" customWidth="1"/>
    <col min="11" max="16384" width="9.00390625" style="7" customWidth="1"/>
  </cols>
  <sheetData>
    <row r="1" spans="1:10" s="1" customFormat="1" ht="20.25" customHeight="1">
      <c r="A1" s="221" t="s">
        <v>9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72" customFormat="1" ht="20.25" customHeight="1">
      <c r="A2" s="222" t="s">
        <v>426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s="73" customFormat="1" ht="12.75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s="73" customFormat="1" ht="24" customHeight="1">
      <c r="A4" s="76" t="s">
        <v>427</v>
      </c>
      <c r="B4" s="240" t="s">
        <v>428</v>
      </c>
      <c r="C4" s="240"/>
      <c r="D4" s="240"/>
      <c r="E4" s="240"/>
      <c r="F4" s="240"/>
      <c r="G4" s="240"/>
      <c r="H4" s="240"/>
      <c r="I4" s="240"/>
      <c r="J4" s="240"/>
    </row>
    <row r="5" spans="1:10" s="73" customFormat="1" ht="24" customHeight="1">
      <c r="A5" s="77" t="s">
        <v>98</v>
      </c>
      <c r="B5" s="78" t="s">
        <v>99</v>
      </c>
      <c r="C5" s="79">
        <v>1995</v>
      </c>
      <c r="D5" s="79">
        <v>2005</v>
      </c>
      <c r="E5" s="79">
        <v>2006</v>
      </c>
      <c r="F5" s="79">
        <v>2007</v>
      </c>
      <c r="G5" s="79">
        <v>2008</v>
      </c>
      <c r="H5" s="79">
        <v>2009</v>
      </c>
      <c r="I5" s="79">
        <v>2010</v>
      </c>
      <c r="J5" s="79">
        <v>2011</v>
      </c>
    </row>
    <row r="6" spans="1:10" s="73" customFormat="1" ht="24" customHeight="1">
      <c r="A6" s="17"/>
      <c r="B6" s="33"/>
      <c r="C6" s="34"/>
      <c r="D6" s="35"/>
      <c r="E6" s="35"/>
      <c r="F6" s="35"/>
      <c r="G6" s="35"/>
      <c r="H6" s="35"/>
      <c r="I6" s="35"/>
      <c r="J6" s="35"/>
    </row>
    <row r="7" spans="1:10" s="73" customFormat="1" ht="24" customHeight="1">
      <c r="A7" s="41" t="s">
        <v>408</v>
      </c>
      <c r="B7" s="33" t="s">
        <v>409</v>
      </c>
      <c r="C7" s="37"/>
      <c r="D7" s="38"/>
      <c r="E7" s="38"/>
      <c r="F7" s="38"/>
      <c r="G7" s="38"/>
      <c r="H7" s="38"/>
      <c r="I7" s="38"/>
      <c r="J7" s="38"/>
    </row>
    <row r="8" spans="1:10" s="74" customFormat="1" ht="24" customHeight="1">
      <c r="A8" s="41" t="s">
        <v>410</v>
      </c>
      <c r="B8" s="33" t="s">
        <v>411</v>
      </c>
      <c r="C8" s="37">
        <v>58883</v>
      </c>
      <c r="D8" s="38">
        <v>54347</v>
      </c>
      <c r="E8" s="38">
        <v>64238</v>
      </c>
      <c r="F8" s="38">
        <v>81916</v>
      </c>
      <c r="G8" s="38">
        <v>69125</v>
      </c>
      <c r="H8" s="38">
        <v>103744</v>
      </c>
      <c r="I8" s="38">
        <v>103972</v>
      </c>
      <c r="J8" s="38">
        <v>124142</v>
      </c>
    </row>
    <row r="9" spans="1:10" s="73" customFormat="1" ht="24" customHeight="1">
      <c r="A9" s="41" t="s">
        <v>412</v>
      </c>
      <c r="B9" s="33" t="s">
        <v>413</v>
      </c>
      <c r="C9" s="34">
        <v>21578</v>
      </c>
      <c r="D9" s="35">
        <v>23335</v>
      </c>
      <c r="E9" s="35">
        <v>27300</v>
      </c>
      <c r="F9" s="35">
        <v>30160</v>
      </c>
      <c r="G9" s="35">
        <v>18543</v>
      </c>
      <c r="H9" s="35">
        <v>23220</v>
      </c>
      <c r="I9" s="35">
        <v>24891</v>
      </c>
      <c r="J9" s="35">
        <v>29111</v>
      </c>
    </row>
    <row r="10" spans="1:10" s="73" customFormat="1" ht="24" customHeight="1">
      <c r="A10" s="41" t="s">
        <v>414</v>
      </c>
      <c r="B10" s="33" t="s">
        <v>415</v>
      </c>
      <c r="C10" s="34">
        <v>10937</v>
      </c>
      <c r="D10" s="35">
        <v>10476</v>
      </c>
      <c r="E10" s="35">
        <v>14562</v>
      </c>
      <c r="F10" s="35">
        <v>20639</v>
      </c>
      <c r="G10" s="35">
        <v>21848</v>
      </c>
      <c r="H10" s="35">
        <v>34730</v>
      </c>
      <c r="I10" s="35">
        <v>36047</v>
      </c>
      <c r="J10" s="35">
        <v>39578</v>
      </c>
    </row>
    <row r="11" spans="1:10" s="73" customFormat="1" ht="24" customHeight="1">
      <c r="A11" s="41" t="s">
        <v>416</v>
      </c>
      <c r="B11" s="33" t="s">
        <v>417</v>
      </c>
      <c r="C11" s="34">
        <v>6873</v>
      </c>
      <c r="D11" s="35">
        <v>4884</v>
      </c>
      <c r="E11" s="35">
        <v>6011</v>
      </c>
      <c r="F11" s="35">
        <v>8019</v>
      </c>
      <c r="G11" s="35">
        <v>8053</v>
      </c>
      <c r="H11" s="35">
        <v>12385</v>
      </c>
      <c r="I11" s="35">
        <v>10617</v>
      </c>
      <c r="J11" s="35">
        <v>12464</v>
      </c>
    </row>
    <row r="12" spans="1:10" s="73" customFormat="1" ht="24" customHeight="1">
      <c r="A12" s="41" t="s">
        <v>418</v>
      </c>
      <c r="B12" s="33" t="s">
        <v>419</v>
      </c>
      <c r="C12" s="34">
        <v>12127</v>
      </c>
      <c r="D12" s="35">
        <v>7520</v>
      </c>
      <c r="E12" s="35">
        <v>2300</v>
      </c>
      <c r="F12" s="35">
        <v>8182</v>
      </c>
      <c r="G12" s="35">
        <v>6056</v>
      </c>
      <c r="H12" s="35">
        <v>7818</v>
      </c>
      <c r="I12" s="35">
        <v>10151</v>
      </c>
      <c r="J12" s="35">
        <v>10179</v>
      </c>
    </row>
    <row r="13" spans="1:10" s="73" customFormat="1" ht="24" customHeight="1">
      <c r="A13" s="41" t="s">
        <v>420</v>
      </c>
      <c r="B13" s="33" t="s">
        <v>421</v>
      </c>
      <c r="C13" s="34">
        <v>3729</v>
      </c>
      <c r="D13" s="35">
        <v>3086</v>
      </c>
      <c r="E13" s="35">
        <v>3754</v>
      </c>
      <c r="F13" s="35">
        <v>3342</v>
      </c>
      <c r="G13" s="35">
        <v>2330</v>
      </c>
      <c r="H13" s="35">
        <v>2701</v>
      </c>
      <c r="I13" s="35">
        <v>3080</v>
      </c>
      <c r="J13" s="35">
        <v>3467</v>
      </c>
    </row>
    <row r="14" spans="1:10" s="73" customFormat="1" ht="24" customHeight="1">
      <c r="A14" s="41" t="s">
        <v>422</v>
      </c>
      <c r="B14" s="33" t="s">
        <v>423</v>
      </c>
      <c r="C14" s="34">
        <v>3639</v>
      </c>
      <c r="D14" s="35">
        <v>5046</v>
      </c>
      <c r="E14" s="35">
        <v>10311</v>
      </c>
      <c r="F14" s="35">
        <v>11574</v>
      </c>
      <c r="G14" s="35">
        <v>12295</v>
      </c>
      <c r="H14" s="35">
        <v>22890</v>
      </c>
      <c r="I14" s="35">
        <v>19186</v>
      </c>
      <c r="J14" s="35">
        <v>29343</v>
      </c>
    </row>
    <row r="15" spans="1:10" s="73" customFormat="1" ht="24" customHeight="1">
      <c r="A15" s="41" t="s">
        <v>424</v>
      </c>
      <c r="B15" s="33" t="s">
        <v>425</v>
      </c>
      <c r="C15" s="37"/>
      <c r="D15" s="38"/>
      <c r="E15" s="38"/>
      <c r="F15" s="38"/>
      <c r="G15" s="38"/>
      <c r="H15" s="38"/>
      <c r="I15" s="38"/>
      <c r="J15" s="38"/>
    </row>
    <row r="16" spans="1:10" s="74" customFormat="1" ht="24" customHeight="1">
      <c r="A16" s="41" t="s">
        <v>410</v>
      </c>
      <c r="B16" s="33" t="s">
        <v>411</v>
      </c>
      <c r="C16" s="37">
        <v>35098</v>
      </c>
      <c r="D16" s="38">
        <v>70900</v>
      </c>
      <c r="E16" s="38">
        <v>85774</v>
      </c>
      <c r="F16" s="38">
        <v>86354</v>
      </c>
      <c r="G16" s="38">
        <v>99955</v>
      </c>
      <c r="H16" s="38">
        <v>130019</v>
      </c>
      <c r="I16" s="38">
        <v>118747</v>
      </c>
      <c r="J16" s="38">
        <v>133278</v>
      </c>
    </row>
    <row r="17" spans="1:10" s="73" customFormat="1" ht="24" customHeight="1">
      <c r="A17" s="41" t="s">
        <v>412</v>
      </c>
      <c r="B17" s="33" t="s">
        <v>413</v>
      </c>
      <c r="C17" s="34">
        <v>15587</v>
      </c>
      <c r="D17" s="35">
        <v>21192</v>
      </c>
      <c r="E17" s="35">
        <v>26697</v>
      </c>
      <c r="F17" s="35">
        <v>35891</v>
      </c>
      <c r="G17" s="35">
        <v>35201</v>
      </c>
      <c r="H17" s="35">
        <v>63086</v>
      </c>
      <c r="I17" s="35">
        <v>52259</v>
      </c>
      <c r="J17" s="35">
        <v>54247</v>
      </c>
    </row>
    <row r="18" spans="1:10" s="73" customFormat="1" ht="24" customHeight="1">
      <c r="A18" s="41" t="s">
        <v>414</v>
      </c>
      <c r="B18" s="33" t="s">
        <v>415</v>
      </c>
      <c r="C18" s="34">
        <v>9101</v>
      </c>
      <c r="D18" s="35">
        <v>28765</v>
      </c>
      <c r="E18" s="35">
        <v>29663</v>
      </c>
      <c r="F18" s="35">
        <v>31707</v>
      </c>
      <c r="G18" s="35">
        <v>29507</v>
      </c>
      <c r="H18" s="35">
        <v>36460</v>
      </c>
      <c r="I18" s="35">
        <v>35798</v>
      </c>
      <c r="J18" s="35">
        <v>43820</v>
      </c>
    </row>
    <row r="19" spans="1:10" s="73" customFormat="1" ht="24" customHeight="1">
      <c r="A19" s="41" t="s">
        <v>416</v>
      </c>
      <c r="B19" s="33" t="s">
        <v>417</v>
      </c>
      <c r="C19" s="34">
        <v>4029</v>
      </c>
      <c r="D19" s="35">
        <v>8470</v>
      </c>
      <c r="E19" s="35">
        <v>8170</v>
      </c>
      <c r="F19" s="35">
        <v>7270</v>
      </c>
      <c r="G19" s="35">
        <v>10583</v>
      </c>
      <c r="H19" s="35">
        <v>14911</v>
      </c>
      <c r="I19" s="35">
        <v>13139</v>
      </c>
      <c r="J19" s="35">
        <v>18882</v>
      </c>
    </row>
    <row r="20" spans="1:10" s="73" customFormat="1" ht="24" customHeight="1">
      <c r="A20" s="41" t="s">
        <v>418</v>
      </c>
      <c r="B20" s="33" t="s">
        <v>419</v>
      </c>
      <c r="C20" s="34">
        <v>1376</v>
      </c>
      <c r="D20" s="35">
        <v>2506</v>
      </c>
      <c r="E20" s="35">
        <v>4219</v>
      </c>
      <c r="F20" s="35">
        <v>2920</v>
      </c>
      <c r="G20" s="35">
        <v>4865</v>
      </c>
      <c r="H20" s="35">
        <v>4097</v>
      </c>
      <c r="I20" s="35">
        <v>5857</v>
      </c>
      <c r="J20" s="35">
        <v>6560</v>
      </c>
    </row>
    <row r="21" spans="1:10" s="73" customFormat="1" ht="24" customHeight="1">
      <c r="A21" s="41" t="s">
        <v>420</v>
      </c>
      <c r="B21" s="33" t="s">
        <v>421</v>
      </c>
      <c r="C21" s="34">
        <v>3271</v>
      </c>
      <c r="D21" s="35">
        <v>6822</v>
      </c>
      <c r="E21" s="35">
        <v>10387</v>
      </c>
      <c r="F21" s="35">
        <v>5707</v>
      </c>
      <c r="G21" s="35">
        <v>14332</v>
      </c>
      <c r="H21" s="35">
        <v>5211</v>
      </c>
      <c r="I21" s="35">
        <v>3477</v>
      </c>
      <c r="J21" s="35">
        <v>1979</v>
      </c>
    </row>
    <row r="22" spans="1:10" s="73" customFormat="1" ht="24" customHeight="1">
      <c r="A22" s="41" t="s">
        <v>422</v>
      </c>
      <c r="B22" s="33" t="s">
        <v>423</v>
      </c>
      <c r="C22" s="34">
        <v>1734</v>
      </c>
      <c r="D22" s="35">
        <v>3145</v>
      </c>
      <c r="E22" s="35">
        <v>6638</v>
      </c>
      <c r="F22" s="35">
        <v>2859</v>
      </c>
      <c r="G22" s="35">
        <v>5467</v>
      </c>
      <c r="H22" s="35">
        <v>6254</v>
      </c>
      <c r="I22" s="35">
        <v>8217</v>
      </c>
      <c r="J22" s="35">
        <v>7790</v>
      </c>
    </row>
    <row r="23" spans="1:10" s="73" customFormat="1" ht="24" customHeight="1">
      <c r="A23" s="21"/>
      <c r="B23" s="44"/>
      <c r="C23" s="45"/>
      <c r="D23" s="46"/>
      <c r="E23" s="46"/>
      <c r="F23" s="46"/>
      <c r="G23" s="46"/>
      <c r="H23" s="46"/>
      <c r="I23" s="46"/>
      <c r="J23" s="46"/>
    </row>
    <row r="24" spans="1:10" s="4" customFormat="1" ht="12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</row>
    <row r="25" spans="1:10" s="4" customFormat="1" ht="12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</row>
    <row r="26" spans="1:10" s="4" customFormat="1" ht="12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s="4" customFormat="1" ht="12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</row>
    <row r="28" spans="1:10" s="4" customFormat="1" ht="12" customHeigh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</row>
    <row r="29" spans="1:10" s="4" customFormat="1" ht="12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</row>
    <row r="30" spans="1:10" s="4" customFormat="1" ht="12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</row>
    <row r="31" spans="1:10" s="4" customFormat="1" ht="12" customHeight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</row>
    <row r="32" spans="1:10" s="4" customFormat="1" ht="12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</row>
    <row r="33" spans="1:10" s="4" customFormat="1" ht="12" customHeigh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</row>
  </sheetData>
  <sheetProtection/>
  <mergeCells count="13">
    <mergeCell ref="A31:J31"/>
    <mergeCell ref="A32:J32"/>
    <mergeCell ref="A33:J33"/>
    <mergeCell ref="A26:J26"/>
    <mergeCell ref="A27:J27"/>
    <mergeCell ref="A28:J28"/>
    <mergeCell ref="A29:J29"/>
    <mergeCell ref="A30:J30"/>
    <mergeCell ref="A1:J1"/>
    <mergeCell ref="A2:J2"/>
    <mergeCell ref="B4:J4"/>
    <mergeCell ref="A24:J24"/>
    <mergeCell ref="A25:J2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PageLayoutView="0" workbookViewId="0" topLeftCell="A88">
      <selection activeCell="A56" sqref="A56:M56"/>
    </sheetView>
  </sheetViews>
  <sheetFormatPr defaultColWidth="9.00390625" defaultRowHeight="13.5"/>
  <cols>
    <col min="1" max="1" width="33.375" style="7" customWidth="1"/>
    <col min="2" max="2" width="67.25390625" style="7" customWidth="1"/>
    <col min="3" max="7" width="14.50390625" style="7" customWidth="1"/>
    <col min="8" max="16384" width="9.00390625" style="7" customWidth="1"/>
  </cols>
  <sheetData>
    <row r="1" spans="1:7" ht="20.25" customHeight="1">
      <c r="A1" s="204" t="s">
        <v>10</v>
      </c>
      <c r="B1" s="204"/>
      <c r="C1" s="204"/>
      <c r="D1" s="204"/>
      <c r="E1" s="204"/>
      <c r="F1" s="204"/>
      <c r="G1" s="204"/>
    </row>
    <row r="2" spans="1:7" ht="20.25" customHeight="1">
      <c r="A2" s="205" t="s">
        <v>429</v>
      </c>
      <c r="B2" s="205"/>
      <c r="C2" s="205"/>
      <c r="D2" s="205"/>
      <c r="E2" s="205"/>
      <c r="F2" s="205"/>
      <c r="G2" s="205"/>
    </row>
    <row r="3" spans="1:7" ht="24" customHeight="1">
      <c r="A3" s="50"/>
      <c r="B3" s="241"/>
      <c r="C3" s="241"/>
      <c r="D3" s="241"/>
      <c r="E3" s="241"/>
      <c r="F3" s="241"/>
      <c r="G3" s="241"/>
    </row>
    <row r="4" spans="1:7" ht="24" customHeight="1">
      <c r="A4" s="208" t="s">
        <v>430</v>
      </c>
      <c r="B4" s="244" t="s">
        <v>99</v>
      </c>
      <c r="C4" s="51" t="s">
        <v>431</v>
      </c>
      <c r="D4" s="52" t="s">
        <v>432</v>
      </c>
      <c r="E4" s="52" t="s">
        <v>433</v>
      </c>
      <c r="F4" s="53"/>
      <c r="G4" s="53"/>
    </row>
    <row r="5" spans="1:7" ht="24" customHeight="1">
      <c r="A5" s="242"/>
      <c r="B5" s="213"/>
      <c r="C5" s="54" t="s">
        <v>411</v>
      </c>
      <c r="D5" s="54" t="s">
        <v>411</v>
      </c>
      <c r="E5" s="54" t="s">
        <v>434</v>
      </c>
      <c r="F5" s="55" t="s">
        <v>435</v>
      </c>
      <c r="G5" s="55" t="s">
        <v>436</v>
      </c>
    </row>
    <row r="6" spans="1:7" ht="24" customHeight="1">
      <c r="A6" s="242"/>
      <c r="B6" s="213"/>
      <c r="C6" s="56"/>
      <c r="D6" s="54" t="s">
        <v>186</v>
      </c>
      <c r="E6" s="54" t="s">
        <v>437</v>
      </c>
      <c r="F6" s="54" t="s">
        <v>194</v>
      </c>
      <c r="G6" s="54" t="s">
        <v>438</v>
      </c>
    </row>
    <row r="7" spans="1:7" ht="24" customHeight="1">
      <c r="A7" s="242"/>
      <c r="B7" s="213"/>
      <c r="C7" s="56"/>
      <c r="D7" s="54" t="s">
        <v>439</v>
      </c>
      <c r="E7" s="54" t="s">
        <v>440</v>
      </c>
      <c r="F7" s="54" t="s">
        <v>441</v>
      </c>
      <c r="G7" s="54" t="s">
        <v>441</v>
      </c>
    </row>
    <row r="8" spans="1:7" ht="24" customHeight="1">
      <c r="A8" s="243"/>
      <c r="B8" s="216"/>
      <c r="C8" s="57"/>
      <c r="D8" s="57"/>
      <c r="E8" s="57"/>
      <c r="F8" s="58" t="s">
        <v>440</v>
      </c>
      <c r="G8" s="58" t="s">
        <v>440</v>
      </c>
    </row>
    <row r="9" spans="1:7" ht="24" customHeight="1">
      <c r="A9" s="17"/>
      <c r="B9" s="33"/>
      <c r="C9" s="59"/>
      <c r="D9" s="60"/>
      <c r="E9" s="60"/>
      <c r="F9" s="60"/>
      <c r="G9" s="60"/>
    </row>
    <row r="10" spans="1:7" ht="24" customHeight="1">
      <c r="A10" s="41" t="s">
        <v>442</v>
      </c>
      <c r="B10" s="33" t="s">
        <v>443</v>
      </c>
      <c r="C10" s="61"/>
      <c r="D10" s="62"/>
      <c r="E10" s="62"/>
      <c r="F10" s="62"/>
      <c r="G10" s="62"/>
    </row>
    <row r="11" spans="1:7" ht="24" customHeight="1">
      <c r="A11" s="41" t="s">
        <v>444</v>
      </c>
      <c r="B11" s="33" t="s">
        <v>445</v>
      </c>
      <c r="C11" s="63">
        <v>7174</v>
      </c>
      <c r="D11" s="64">
        <v>3165</v>
      </c>
      <c r="E11" s="64">
        <v>4009</v>
      </c>
      <c r="F11" s="64">
        <v>198</v>
      </c>
      <c r="G11" s="64">
        <v>3811</v>
      </c>
    </row>
    <row r="12" spans="1:7" ht="24" customHeight="1">
      <c r="A12" s="41" t="s">
        <v>446</v>
      </c>
      <c r="B12" s="33" t="s">
        <v>447</v>
      </c>
      <c r="C12" s="63">
        <v>2707</v>
      </c>
      <c r="D12" s="64">
        <v>2707</v>
      </c>
      <c r="E12" s="64"/>
      <c r="F12" s="64"/>
      <c r="G12" s="64"/>
    </row>
    <row r="13" spans="1:7" ht="24" customHeight="1">
      <c r="A13" s="41" t="s">
        <v>448</v>
      </c>
      <c r="B13" s="33" t="s">
        <v>449</v>
      </c>
      <c r="C13" s="63">
        <v>20208</v>
      </c>
      <c r="D13" s="64">
        <v>20208</v>
      </c>
      <c r="E13" s="64"/>
      <c r="F13" s="64"/>
      <c r="G13" s="64"/>
    </row>
    <row r="14" spans="1:7" ht="24" customHeight="1">
      <c r="A14" s="41" t="s">
        <v>450</v>
      </c>
      <c r="B14" s="33" t="s">
        <v>451</v>
      </c>
      <c r="C14" s="63">
        <v>815</v>
      </c>
      <c r="D14" s="64">
        <v>815</v>
      </c>
      <c r="E14" s="64"/>
      <c r="F14" s="64"/>
      <c r="G14" s="64"/>
    </row>
    <row r="15" spans="1:7" ht="24" customHeight="1">
      <c r="A15" s="41" t="s">
        <v>452</v>
      </c>
      <c r="B15" s="33" t="s">
        <v>453</v>
      </c>
      <c r="C15" s="63">
        <v>7545</v>
      </c>
      <c r="D15" s="64">
        <v>7545</v>
      </c>
      <c r="E15" s="64"/>
      <c r="F15" s="64"/>
      <c r="G15" s="64"/>
    </row>
    <row r="16" spans="1:7" ht="24" customHeight="1">
      <c r="A16" s="41" t="s">
        <v>454</v>
      </c>
      <c r="B16" s="33" t="s">
        <v>455</v>
      </c>
      <c r="C16" s="63">
        <v>32435</v>
      </c>
      <c r="D16" s="64">
        <v>32435</v>
      </c>
      <c r="E16" s="64"/>
      <c r="F16" s="64"/>
      <c r="G16" s="64"/>
    </row>
    <row r="17" spans="1:7" ht="24" customHeight="1">
      <c r="A17" s="41" t="s">
        <v>456</v>
      </c>
      <c r="B17" s="33" t="s">
        <v>457</v>
      </c>
      <c r="C17" s="63">
        <v>106737</v>
      </c>
      <c r="D17" s="64">
        <v>106737</v>
      </c>
      <c r="E17" s="64"/>
      <c r="F17" s="64"/>
      <c r="G17" s="64"/>
    </row>
    <row r="18" spans="1:7" ht="24" customHeight="1">
      <c r="A18" s="41" t="s">
        <v>458</v>
      </c>
      <c r="B18" s="33" t="s">
        <v>459</v>
      </c>
      <c r="C18" s="65"/>
      <c r="D18" s="62"/>
      <c r="E18" s="62"/>
      <c r="F18" s="62"/>
      <c r="G18" s="62"/>
    </row>
    <row r="19" spans="1:7" ht="24" customHeight="1">
      <c r="A19" s="41" t="s">
        <v>460</v>
      </c>
      <c r="B19" s="33" t="s">
        <v>461</v>
      </c>
      <c r="C19" s="63">
        <v>38700</v>
      </c>
      <c r="D19" s="64">
        <v>38700</v>
      </c>
      <c r="E19" s="64"/>
      <c r="F19" s="64"/>
      <c r="G19" s="64"/>
    </row>
    <row r="20" spans="1:7" ht="24" customHeight="1">
      <c r="A20" s="41" t="s">
        <v>462</v>
      </c>
      <c r="B20" s="33" t="s">
        <v>463</v>
      </c>
      <c r="C20" s="63">
        <v>16934</v>
      </c>
      <c r="D20" s="64"/>
      <c r="E20" s="64">
        <v>16934</v>
      </c>
      <c r="F20" s="64">
        <v>2997</v>
      </c>
      <c r="G20" s="64">
        <v>13937</v>
      </c>
    </row>
    <row r="21" spans="1:7" ht="24" customHeight="1">
      <c r="A21" s="41" t="s">
        <v>464</v>
      </c>
      <c r="B21" s="33" t="s">
        <v>465</v>
      </c>
      <c r="C21" s="63">
        <v>4953</v>
      </c>
      <c r="D21" s="64"/>
      <c r="E21" s="64">
        <v>4953</v>
      </c>
      <c r="F21" s="64">
        <v>1009</v>
      </c>
      <c r="G21" s="64">
        <v>3944</v>
      </c>
    </row>
    <row r="22" spans="1:7" ht="24" customHeight="1">
      <c r="A22" s="41" t="s">
        <v>466</v>
      </c>
      <c r="B22" s="33" t="s">
        <v>467</v>
      </c>
      <c r="C22" s="63">
        <f>D22+E22</f>
        <v>1065</v>
      </c>
      <c r="D22" s="64"/>
      <c r="E22" s="64">
        <f>F22+G22</f>
        <v>1065</v>
      </c>
      <c r="F22" s="64">
        <v>428</v>
      </c>
      <c r="G22" s="64">
        <v>637</v>
      </c>
    </row>
    <row r="23" spans="1:7" ht="24" customHeight="1">
      <c r="A23" s="41" t="s">
        <v>468</v>
      </c>
      <c r="B23" s="33" t="s">
        <v>469</v>
      </c>
      <c r="C23" s="63">
        <f>D23+E23</f>
        <v>313</v>
      </c>
      <c r="D23" s="64">
        <v>313</v>
      </c>
      <c r="E23" s="64"/>
      <c r="F23" s="64"/>
      <c r="G23" s="64"/>
    </row>
    <row r="24" spans="1:7" ht="24" customHeight="1">
      <c r="A24" s="17"/>
      <c r="B24" s="33" t="s">
        <v>470</v>
      </c>
      <c r="C24" s="63"/>
      <c r="D24" s="64"/>
      <c r="E24" s="64"/>
      <c r="F24" s="64"/>
      <c r="G24" s="64"/>
    </row>
    <row r="25" spans="1:7" ht="24" customHeight="1">
      <c r="A25" s="41" t="s">
        <v>471</v>
      </c>
      <c r="B25" s="33" t="s">
        <v>472</v>
      </c>
      <c r="C25" s="63">
        <v>50</v>
      </c>
      <c r="D25" s="64">
        <v>50</v>
      </c>
      <c r="E25" s="64"/>
      <c r="F25" s="64"/>
      <c r="G25" s="64"/>
    </row>
    <row r="26" spans="1:7" ht="24" customHeight="1">
      <c r="A26" s="17"/>
      <c r="B26" s="33" t="s">
        <v>470</v>
      </c>
      <c r="C26" s="63"/>
      <c r="D26" s="64"/>
      <c r="E26" s="64"/>
      <c r="F26" s="64"/>
      <c r="G26" s="64"/>
    </row>
    <row r="27" spans="1:7" ht="24" customHeight="1">
      <c r="A27" s="41" t="s">
        <v>473</v>
      </c>
      <c r="B27" s="33" t="s">
        <v>474</v>
      </c>
      <c r="C27" s="63">
        <v>52</v>
      </c>
      <c r="D27" s="64">
        <v>52</v>
      </c>
      <c r="E27" s="64"/>
      <c r="F27" s="64"/>
      <c r="G27" s="64"/>
    </row>
    <row r="28" spans="1:7" ht="24" customHeight="1">
      <c r="A28" s="41" t="s">
        <v>475</v>
      </c>
      <c r="B28" s="33" t="s">
        <v>476</v>
      </c>
      <c r="C28" s="63">
        <v>207</v>
      </c>
      <c r="D28" s="64">
        <v>207</v>
      </c>
      <c r="E28" s="64"/>
      <c r="F28" s="64"/>
      <c r="G28" s="64"/>
    </row>
    <row r="29" spans="1:7" ht="24" customHeight="1">
      <c r="A29" s="41" t="s">
        <v>477</v>
      </c>
      <c r="B29" s="33" t="s">
        <v>478</v>
      </c>
      <c r="C29" s="63">
        <v>1305</v>
      </c>
      <c r="D29" s="64">
        <v>1305</v>
      </c>
      <c r="E29" s="64"/>
      <c r="F29" s="64"/>
      <c r="G29" s="64"/>
    </row>
    <row r="30" spans="1:7" ht="24" customHeight="1">
      <c r="A30" s="17"/>
      <c r="B30" s="33" t="s">
        <v>470</v>
      </c>
      <c r="C30" s="63"/>
      <c r="D30" s="64"/>
      <c r="E30" s="64"/>
      <c r="F30" s="64"/>
      <c r="G30" s="64"/>
    </row>
    <row r="31" spans="1:7" ht="24" customHeight="1">
      <c r="A31" s="41" t="s">
        <v>479</v>
      </c>
      <c r="B31" s="33" t="s">
        <v>480</v>
      </c>
      <c r="C31" s="65"/>
      <c r="D31" s="62"/>
      <c r="E31" s="62"/>
      <c r="F31" s="62"/>
      <c r="G31" s="62"/>
    </row>
    <row r="32" spans="1:7" ht="24" customHeight="1">
      <c r="A32" s="41" t="s">
        <v>481</v>
      </c>
      <c r="B32" s="33" t="s">
        <v>482</v>
      </c>
      <c r="C32" s="63">
        <v>11014</v>
      </c>
      <c r="D32" s="64">
        <v>7975</v>
      </c>
      <c r="E32" s="64">
        <v>3039</v>
      </c>
      <c r="F32" s="64">
        <v>1752</v>
      </c>
      <c r="G32" s="64">
        <v>1287</v>
      </c>
    </row>
    <row r="33" spans="1:7" ht="24" customHeight="1">
      <c r="A33" s="41" t="s">
        <v>483</v>
      </c>
      <c r="B33" s="33" t="s">
        <v>484</v>
      </c>
      <c r="C33" s="63">
        <f>D33+E33</f>
        <v>6106</v>
      </c>
      <c r="D33" s="64">
        <v>6106</v>
      </c>
      <c r="E33" s="64"/>
      <c r="F33" s="64"/>
      <c r="G33" s="64"/>
    </row>
    <row r="34" spans="1:7" ht="24" customHeight="1">
      <c r="A34" s="41" t="s">
        <v>485</v>
      </c>
      <c r="B34" s="33" t="s">
        <v>486</v>
      </c>
      <c r="C34" s="65"/>
      <c r="D34" s="62"/>
      <c r="E34" s="62"/>
      <c r="F34" s="62"/>
      <c r="G34" s="62"/>
    </row>
    <row r="35" spans="1:7" ht="24" customHeight="1">
      <c r="A35" s="41" t="s">
        <v>487</v>
      </c>
      <c r="B35" s="33" t="s">
        <v>488</v>
      </c>
      <c r="C35" s="63">
        <v>34672</v>
      </c>
      <c r="D35" s="64">
        <v>14933</v>
      </c>
      <c r="E35" s="64">
        <v>19739</v>
      </c>
      <c r="F35" s="64">
        <v>4471</v>
      </c>
      <c r="G35" s="64">
        <v>15268</v>
      </c>
    </row>
    <row r="36" spans="1:7" ht="24" customHeight="1">
      <c r="A36" s="41" t="s">
        <v>489</v>
      </c>
      <c r="B36" s="33" t="s">
        <v>490</v>
      </c>
      <c r="C36" s="63">
        <v>529</v>
      </c>
      <c r="D36" s="64">
        <v>255</v>
      </c>
      <c r="E36" s="64">
        <v>274</v>
      </c>
      <c r="F36" s="64">
        <v>90</v>
      </c>
      <c r="G36" s="64">
        <v>184</v>
      </c>
    </row>
    <row r="37" spans="1:7" ht="24" customHeight="1">
      <c r="A37" s="41" t="s">
        <v>491</v>
      </c>
      <c r="B37" s="33" t="s">
        <v>492</v>
      </c>
      <c r="C37" s="65"/>
      <c r="D37" s="62"/>
      <c r="E37" s="62"/>
      <c r="F37" s="62"/>
      <c r="G37" s="62"/>
    </row>
    <row r="38" spans="1:7" ht="24" customHeight="1">
      <c r="A38" s="41" t="s">
        <v>493</v>
      </c>
      <c r="B38" s="33" t="s">
        <v>494</v>
      </c>
      <c r="C38" s="63">
        <v>180384</v>
      </c>
      <c r="D38" s="64">
        <v>138949</v>
      </c>
      <c r="E38" s="64">
        <v>41435</v>
      </c>
      <c r="F38" s="64">
        <v>4922</v>
      </c>
      <c r="G38" s="64">
        <v>36513</v>
      </c>
    </row>
    <row r="39" spans="1:7" ht="24" customHeight="1">
      <c r="A39" s="41" t="s">
        <v>495</v>
      </c>
      <c r="B39" s="33" t="s">
        <v>490</v>
      </c>
      <c r="C39" s="63">
        <v>8910</v>
      </c>
      <c r="D39" s="64">
        <v>6870</v>
      </c>
      <c r="E39" s="64">
        <v>2040</v>
      </c>
      <c r="F39" s="64">
        <v>777</v>
      </c>
      <c r="G39" s="64">
        <v>1263</v>
      </c>
    </row>
    <row r="40" spans="1:7" ht="24" customHeight="1">
      <c r="A40" s="41" t="s">
        <v>496</v>
      </c>
      <c r="B40" s="33" t="s">
        <v>497</v>
      </c>
      <c r="C40" s="63">
        <v>73459</v>
      </c>
      <c r="D40" s="64">
        <v>64703</v>
      </c>
      <c r="E40" s="64">
        <v>8756</v>
      </c>
      <c r="F40" s="64">
        <v>1091</v>
      </c>
      <c r="G40" s="64">
        <v>7665</v>
      </c>
    </row>
    <row r="41" spans="1:7" ht="24" customHeight="1">
      <c r="A41" s="41" t="s">
        <v>495</v>
      </c>
      <c r="B41" s="33" t="s">
        <v>490</v>
      </c>
      <c r="C41" s="63">
        <v>17191</v>
      </c>
      <c r="D41" s="64">
        <v>12062</v>
      </c>
      <c r="E41" s="64">
        <v>5129</v>
      </c>
      <c r="F41" s="64">
        <v>3234</v>
      </c>
      <c r="G41" s="64">
        <v>1895</v>
      </c>
    </row>
    <row r="42" spans="1:7" ht="24" customHeight="1">
      <c r="A42" s="41" t="s">
        <v>498</v>
      </c>
      <c r="B42" s="33" t="s">
        <v>499</v>
      </c>
      <c r="C42" s="63">
        <v>21261</v>
      </c>
      <c r="D42" s="64">
        <v>16684</v>
      </c>
      <c r="E42" s="64">
        <v>4577</v>
      </c>
      <c r="F42" s="64">
        <v>904</v>
      </c>
      <c r="G42" s="64">
        <v>3673</v>
      </c>
    </row>
    <row r="43" spans="1:7" ht="24" customHeight="1">
      <c r="A43" s="41" t="s">
        <v>500</v>
      </c>
      <c r="B43" s="33" t="s">
        <v>501</v>
      </c>
      <c r="C43" s="63">
        <v>270021</v>
      </c>
      <c r="D43" s="64">
        <v>270021</v>
      </c>
      <c r="E43" s="66"/>
      <c r="F43" s="66"/>
      <c r="G43" s="66"/>
    </row>
    <row r="44" spans="1:7" ht="24" customHeight="1">
      <c r="A44" s="41" t="s">
        <v>502</v>
      </c>
      <c r="B44" s="33" t="s">
        <v>503</v>
      </c>
      <c r="C44" s="63">
        <v>3498</v>
      </c>
      <c r="D44" s="64">
        <v>3498</v>
      </c>
      <c r="E44" s="66"/>
      <c r="F44" s="66"/>
      <c r="G44" s="66"/>
    </row>
    <row r="45" spans="1:7" ht="24" customHeight="1">
      <c r="A45" s="41" t="s">
        <v>504</v>
      </c>
      <c r="B45" s="33" t="s">
        <v>505</v>
      </c>
      <c r="C45" s="63">
        <v>40804</v>
      </c>
      <c r="D45" s="64">
        <v>40804</v>
      </c>
      <c r="E45" s="66"/>
      <c r="F45" s="66"/>
      <c r="G45" s="66"/>
    </row>
    <row r="46" spans="1:7" ht="24" customHeight="1">
      <c r="A46" s="41" t="s">
        <v>506</v>
      </c>
      <c r="B46" s="33" t="s">
        <v>507</v>
      </c>
      <c r="C46" s="65"/>
      <c r="D46" s="62"/>
      <c r="E46" s="62"/>
      <c r="F46" s="62"/>
      <c r="G46" s="62"/>
    </row>
    <row r="47" spans="1:7" ht="24" customHeight="1">
      <c r="A47" s="17"/>
      <c r="B47" s="33" t="s">
        <v>508</v>
      </c>
      <c r="C47" s="65"/>
      <c r="D47" s="62"/>
      <c r="E47" s="62"/>
      <c r="F47" s="62"/>
      <c r="G47" s="62"/>
    </row>
    <row r="48" spans="1:7" ht="24" customHeight="1">
      <c r="A48" s="41" t="s">
        <v>509</v>
      </c>
      <c r="B48" s="33" t="s">
        <v>510</v>
      </c>
      <c r="C48" s="63">
        <v>23317</v>
      </c>
      <c r="D48" s="64">
        <v>23317</v>
      </c>
      <c r="E48" s="64"/>
      <c r="F48" s="64"/>
      <c r="G48" s="64"/>
    </row>
    <row r="49" spans="1:7" ht="24" customHeight="1">
      <c r="A49" s="41" t="s">
        <v>495</v>
      </c>
      <c r="B49" s="33" t="s">
        <v>490</v>
      </c>
      <c r="C49" s="63">
        <v>1508</v>
      </c>
      <c r="D49" s="64">
        <v>1508</v>
      </c>
      <c r="E49" s="64"/>
      <c r="F49" s="64"/>
      <c r="G49" s="64"/>
    </row>
    <row r="50" spans="1:7" ht="24" customHeight="1">
      <c r="A50" s="41" t="s">
        <v>511</v>
      </c>
      <c r="B50" s="33" t="s">
        <v>512</v>
      </c>
      <c r="C50" s="63">
        <v>15928</v>
      </c>
      <c r="D50" s="64">
        <v>15928</v>
      </c>
      <c r="E50" s="64"/>
      <c r="F50" s="64"/>
      <c r="G50" s="64"/>
    </row>
    <row r="51" spans="1:7" ht="24" customHeight="1">
      <c r="A51" s="41" t="s">
        <v>513</v>
      </c>
      <c r="B51" s="33" t="s">
        <v>490</v>
      </c>
      <c r="C51" s="63">
        <v>2949</v>
      </c>
      <c r="D51" s="64">
        <v>2949</v>
      </c>
      <c r="E51" s="64"/>
      <c r="F51" s="64"/>
      <c r="G51" s="64"/>
    </row>
    <row r="52" spans="1:7" ht="24" customHeight="1">
      <c r="A52" s="41" t="s">
        <v>514</v>
      </c>
      <c r="B52" s="33" t="s">
        <v>515</v>
      </c>
      <c r="C52" s="63">
        <v>11071</v>
      </c>
      <c r="D52" s="64">
        <v>10163</v>
      </c>
      <c r="E52" s="64">
        <v>908</v>
      </c>
      <c r="F52" s="64">
        <v>117</v>
      </c>
      <c r="G52" s="64">
        <v>791</v>
      </c>
    </row>
    <row r="53" spans="1:7" ht="24" customHeight="1">
      <c r="A53" s="41" t="s">
        <v>489</v>
      </c>
      <c r="B53" s="33" t="s">
        <v>490</v>
      </c>
      <c r="C53" s="63">
        <v>4119</v>
      </c>
      <c r="D53" s="64">
        <v>3285</v>
      </c>
      <c r="E53" s="64">
        <v>834</v>
      </c>
      <c r="F53" s="64">
        <v>491</v>
      </c>
      <c r="G53" s="64">
        <v>343</v>
      </c>
    </row>
    <row r="54" spans="1:7" ht="24" customHeight="1">
      <c r="A54" s="41" t="s">
        <v>516</v>
      </c>
      <c r="B54" s="33" t="s">
        <v>517</v>
      </c>
      <c r="C54" s="63">
        <v>2792</v>
      </c>
      <c r="D54" s="64">
        <v>2476</v>
      </c>
      <c r="E54" s="64">
        <v>316</v>
      </c>
      <c r="F54" s="64">
        <v>39</v>
      </c>
      <c r="G54" s="64">
        <v>277</v>
      </c>
    </row>
    <row r="55" spans="1:7" ht="24" customHeight="1">
      <c r="A55" s="41" t="s">
        <v>489</v>
      </c>
      <c r="B55" s="33" t="s">
        <v>490</v>
      </c>
      <c r="C55" s="63">
        <v>82</v>
      </c>
      <c r="D55" s="64">
        <v>73.8</v>
      </c>
      <c r="E55" s="64">
        <v>8</v>
      </c>
      <c r="F55" s="64">
        <v>0.63</v>
      </c>
      <c r="G55" s="64">
        <v>7</v>
      </c>
    </row>
    <row r="56" spans="1:7" ht="24" customHeight="1">
      <c r="A56" s="41" t="s">
        <v>518</v>
      </c>
      <c r="B56" s="33" t="s">
        <v>519</v>
      </c>
      <c r="C56" s="65"/>
      <c r="D56" s="67"/>
      <c r="E56" s="67"/>
      <c r="F56" s="67"/>
      <c r="G56" s="67"/>
    </row>
    <row r="57" spans="1:7" ht="24" customHeight="1">
      <c r="A57" s="41" t="s">
        <v>520</v>
      </c>
      <c r="B57" s="33" t="s">
        <v>521</v>
      </c>
      <c r="C57" s="59">
        <v>9643</v>
      </c>
      <c r="D57" s="60">
        <v>9643</v>
      </c>
      <c r="E57" s="60"/>
      <c r="F57" s="60"/>
      <c r="G57" s="60"/>
    </row>
    <row r="58" spans="1:7" ht="24" customHeight="1">
      <c r="A58" s="41" t="s">
        <v>522</v>
      </c>
      <c r="B58" s="33" t="s">
        <v>523</v>
      </c>
      <c r="C58" s="59">
        <v>7307</v>
      </c>
      <c r="D58" s="60">
        <v>7307</v>
      </c>
      <c r="E58" s="60"/>
      <c r="F58" s="60"/>
      <c r="G58" s="60"/>
    </row>
    <row r="59" spans="1:7" ht="24" customHeight="1">
      <c r="A59" s="41" t="s">
        <v>524</v>
      </c>
      <c r="B59" s="33" t="s">
        <v>525</v>
      </c>
      <c r="C59" s="59">
        <v>14253</v>
      </c>
      <c r="D59" s="60">
        <v>13328</v>
      </c>
      <c r="E59" s="60">
        <v>925</v>
      </c>
      <c r="F59" s="60">
        <v>280</v>
      </c>
      <c r="G59" s="60">
        <v>645</v>
      </c>
    </row>
    <row r="60" spans="1:7" ht="24" customHeight="1">
      <c r="A60" s="41" t="s">
        <v>526</v>
      </c>
      <c r="B60" s="33" t="s">
        <v>527</v>
      </c>
      <c r="C60" s="59">
        <v>5555</v>
      </c>
      <c r="D60" s="60">
        <v>5555</v>
      </c>
      <c r="E60" s="60"/>
      <c r="F60" s="60"/>
      <c r="G60" s="60"/>
    </row>
    <row r="61" spans="1:7" ht="24" customHeight="1">
      <c r="A61" s="41" t="s">
        <v>528</v>
      </c>
      <c r="B61" s="33" t="s">
        <v>529</v>
      </c>
      <c r="C61" s="59">
        <v>1164</v>
      </c>
      <c r="D61" s="60">
        <v>1164</v>
      </c>
      <c r="E61" s="60"/>
      <c r="F61" s="60"/>
      <c r="G61" s="60"/>
    </row>
    <row r="62" spans="1:7" ht="24" customHeight="1">
      <c r="A62" s="41" t="s">
        <v>530</v>
      </c>
      <c r="B62" s="33" t="s">
        <v>531</v>
      </c>
      <c r="C62" s="59">
        <v>7780</v>
      </c>
      <c r="D62" s="60">
        <v>7661</v>
      </c>
      <c r="E62" s="60">
        <v>119</v>
      </c>
      <c r="F62" s="60">
        <v>36</v>
      </c>
      <c r="G62" s="60">
        <v>83</v>
      </c>
    </row>
    <row r="63" spans="1:7" ht="24" customHeight="1">
      <c r="A63" s="41" t="s">
        <v>532</v>
      </c>
      <c r="B63" s="33" t="s">
        <v>533</v>
      </c>
      <c r="C63" s="68"/>
      <c r="D63" s="69"/>
      <c r="E63" s="67"/>
      <c r="F63" s="67"/>
      <c r="G63" s="67"/>
    </row>
    <row r="64" spans="1:7" ht="24" customHeight="1">
      <c r="A64" s="41" t="s">
        <v>534</v>
      </c>
      <c r="B64" s="33" t="s">
        <v>535</v>
      </c>
      <c r="C64" s="59">
        <v>992</v>
      </c>
      <c r="D64" s="60">
        <v>992</v>
      </c>
      <c r="E64" s="60"/>
      <c r="F64" s="60"/>
      <c r="G64" s="60"/>
    </row>
    <row r="65" spans="1:7" ht="24" customHeight="1">
      <c r="A65" s="41" t="s">
        <v>536</v>
      </c>
      <c r="B65" s="33" t="s">
        <v>537</v>
      </c>
      <c r="C65" s="59">
        <v>51</v>
      </c>
      <c r="D65" s="60">
        <v>51</v>
      </c>
      <c r="E65" s="60"/>
      <c r="F65" s="60"/>
      <c r="G65" s="60"/>
    </row>
    <row r="66" spans="1:7" ht="24" customHeight="1">
      <c r="A66" s="41" t="s">
        <v>538</v>
      </c>
      <c r="B66" s="33" t="s">
        <v>539</v>
      </c>
      <c r="C66" s="59">
        <v>33928</v>
      </c>
      <c r="D66" s="60">
        <v>33928</v>
      </c>
      <c r="E66" s="60"/>
      <c r="F66" s="60" t="s">
        <v>167</v>
      </c>
      <c r="G66" s="60"/>
    </row>
    <row r="67" spans="1:7" ht="24" customHeight="1">
      <c r="A67" s="41" t="s">
        <v>540</v>
      </c>
      <c r="B67" s="33" t="s">
        <v>490</v>
      </c>
      <c r="C67" s="59">
        <v>26273</v>
      </c>
      <c r="D67" s="60">
        <v>26273</v>
      </c>
      <c r="E67" s="60"/>
      <c r="F67" s="60"/>
      <c r="G67" s="60"/>
    </row>
    <row r="68" spans="1:7" ht="24" customHeight="1">
      <c r="A68" s="41" t="s">
        <v>541</v>
      </c>
      <c r="B68" s="33" t="s">
        <v>542</v>
      </c>
      <c r="C68" s="59">
        <v>271089</v>
      </c>
      <c r="D68" s="60">
        <v>271089</v>
      </c>
      <c r="E68" s="60"/>
      <c r="F68" s="60"/>
      <c r="G68" s="60"/>
    </row>
    <row r="69" spans="1:7" ht="24" customHeight="1">
      <c r="A69" s="41" t="s">
        <v>543</v>
      </c>
      <c r="B69" s="33" t="s">
        <v>544</v>
      </c>
      <c r="C69" s="59">
        <v>258</v>
      </c>
      <c r="D69" s="60">
        <v>258</v>
      </c>
      <c r="E69" s="60"/>
      <c r="F69" s="60"/>
      <c r="G69" s="60"/>
    </row>
    <row r="70" spans="1:7" ht="24" customHeight="1">
      <c r="A70" s="41" t="s">
        <v>545</v>
      </c>
      <c r="B70" s="33" t="s">
        <v>546</v>
      </c>
      <c r="C70" s="59">
        <v>5243516</v>
      </c>
      <c r="D70" s="60">
        <v>5243516</v>
      </c>
      <c r="E70" s="60"/>
      <c r="F70" s="60"/>
      <c r="G70" s="60"/>
    </row>
    <row r="71" spans="1:7" ht="24" customHeight="1">
      <c r="A71" s="41" t="s">
        <v>547</v>
      </c>
      <c r="B71" s="33" t="s">
        <v>548</v>
      </c>
      <c r="C71" s="59">
        <v>2794</v>
      </c>
      <c r="D71" s="60">
        <v>1913</v>
      </c>
      <c r="E71" s="60">
        <v>881</v>
      </c>
      <c r="F71" s="60">
        <v>345</v>
      </c>
      <c r="G71" s="60">
        <v>536</v>
      </c>
    </row>
    <row r="72" spans="1:7" ht="24" customHeight="1">
      <c r="A72" s="41" t="s">
        <v>549</v>
      </c>
      <c r="B72" s="33" t="s">
        <v>550</v>
      </c>
      <c r="C72" s="59">
        <v>120779</v>
      </c>
      <c r="D72" s="60">
        <v>38313</v>
      </c>
      <c r="E72" s="60">
        <v>82466</v>
      </c>
      <c r="F72" s="60">
        <v>66099</v>
      </c>
      <c r="G72" s="60">
        <v>16367</v>
      </c>
    </row>
    <row r="73" spans="1:7" ht="24" customHeight="1">
      <c r="A73" s="41" t="s">
        <v>551</v>
      </c>
      <c r="B73" s="33" t="s">
        <v>552</v>
      </c>
      <c r="C73" s="68"/>
      <c r="D73" s="67"/>
      <c r="E73" s="67"/>
      <c r="F73" s="67"/>
      <c r="G73" s="67"/>
    </row>
    <row r="74" spans="1:7" ht="24" customHeight="1">
      <c r="A74" s="41" t="s">
        <v>553</v>
      </c>
      <c r="B74" s="33" t="s">
        <v>554</v>
      </c>
      <c r="C74" s="59">
        <v>4376</v>
      </c>
      <c r="D74" s="60">
        <v>895</v>
      </c>
      <c r="E74" s="60">
        <v>3481</v>
      </c>
      <c r="F74" s="60">
        <v>1197</v>
      </c>
      <c r="G74" s="60">
        <v>2284</v>
      </c>
    </row>
    <row r="75" spans="1:7" ht="24" customHeight="1">
      <c r="A75" s="41" t="s">
        <v>555</v>
      </c>
      <c r="B75" s="33" t="s">
        <v>556</v>
      </c>
      <c r="C75" s="59">
        <v>53984</v>
      </c>
      <c r="D75" s="60">
        <v>14819</v>
      </c>
      <c r="E75" s="60">
        <v>39165</v>
      </c>
      <c r="F75" s="60">
        <v>19784</v>
      </c>
      <c r="G75" s="60">
        <v>19381</v>
      </c>
    </row>
    <row r="76" spans="1:7" ht="24" customHeight="1">
      <c r="A76" s="41" t="s">
        <v>557</v>
      </c>
      <c r="B76" s="33" t="s">
        <v>558</v>
      </c>
      <c r="C76" s="59">
        <v>2654</v>
      </c>
      <c r="D76" s="60">
        <v>495</v>
      </c>
      <c r="E76" s="60">
        <v>2159</v>
      </c>
      <c r="F76" s="60">
        <v>604</v>
      </c>
      <c r="G76" s="60">
        <v>1555</v>
      </c>
    </row>
    <row r="77" spans="1:7" ht="24" customHeight="1">
      <c r="A77" s="41" t="s">
        <v>559</v>
      </c>
      <c r="B77" s="33" t="s">
        <v>556</v>
      </c>
      <c r="C77" s="59">
        <v>21985</v>
      </c>
      <c r="D77" s="60">
        <v>5110</v>
      </c>
      <c r="E77" s="60">
        <v>16875</v>
      </c>
      <c r="F77" s="60">
        <v>6421</v>
      </c>
      <c r="G77" s="60">
        <v>10454</v>
      </c>
    </row>
    <row r="78" spans="1:7" ht="24" customHeight="1">
      <c r="A78" s="41" t="s">
        <v>560</v>
      </c>
      <c r="B78" s="33" t="s">
        <v>561</v>
      </c>
      <c r="C78" s="68"/>
      <c r="D78" s="67"/>
      <c r="E78" s="67"/>
      <c r="F78" s="67"/>
      <c r="G78" s="67"/>
    </row>
    <row r="79" spans="1:7" ht="24" customHeight="1">
      <c r="A79" s="41" t="s">
        <v>562</v>
      </c>
      <c r="B79" s="33" t="s">
        <v>563</v>
      </c>
      <c r="C79" s="59">
        <v>26965</v>
      </c>
      <c r="D79" s="60">
        <v>26965</v>
      </c>
      <c r="E79" s="60"/>
      <c r="F79" s="60"/>
      <c r="G79" s="60"/>
    </row>
    <row r="80" spans="1:7" ht="24" customHeight="1">
      <c r="A80" s="41" t="s">
        <v>564</v>
      </c>
      <c r="B80" s="33" t="s">
        <v>565</v>
      </c>
      <c r="C80" s="59">
        <v>204</v>
      </c>
      <c r="D80" s="60">
        <v>204</v>
      </c>
      <c r="E80" s="60"/>
      <c r="F80" s="60"/>
      <c r="G80" s="60"/>
    </row>
    <row r="81" spans="1:7" ht="24" customHeight="1">
      <c r="A81" s="41" t="s">
        <v>566</v>
      </c>
      <c r="B81" s="33" t="s">
        <v>567</v>
      </c>
      <c r="C81" s="59">
        <v>23069</v>
      </c>
      <c r="D81" s="60">
        <v>16434</v>
      </c>
      <c r="E81" s="60">
        <v>6635</v>
      </c>
      <c r="F81" s="60">
        <v>255</v>
      </c>
      <c r="G81" s="60">
        <v>6380</v>
      </c>
    </row>
    <row r="82" spans="1:7" ht="24" customHeight="1">
      <c r="A82" s="41" t="s">
        <v>568</v>
      </c>
      <c r="B82" s="33" t="s">
        <v>569</v>
      </c>
      <c r="C82" s="59">
        <v>44253</v>
      </c>
      <c r="D82" s="60">
        <v>30101</v>
      </c>
      <c r="E82" s="60">
        <v>14152</v>
      </c>
      <c r="F82" s="60">
        <v>479</v>
      </c>
      <c r="G82" s="60">
        <v>13673</v>
      </c>
    </row>
    <row r="83" spans="1:7" ht="24" customHeight="1">
      <c r="A83" s="41" t="s">
        <v>570</v>
      </c>
      <c r="B83" s="33" t="s">
        <v>571</v>
      </c>
      <c r="C83" s="59">
        <v>60422</v>
      </c>
      <c r="D83" s="60">
        <v>42492</v>
      </c>
      <c r="E83" s="60">
        <v>17930</v>
      </c>
      <c r="F83" s="60">
        <v>1920</v>
      </c>
      <c r="G83" s="60">
        <v>16010</v>
      </c>
    </row>
    <row r="84" spans="1:7" ht="24" customHeight="1">
      <c r="A84" s="41" t="s">
        <v>572</v>
      </c>
      <c r="B84" s="33" t="s">
        <v>573</v>
      </c>
      <c r="C84" s="59">
        <v>680</v>
      </c>
      <c r="D84" s="60">
        <v>484</v>
      </c>
      <c r="E84" s="60">
        <v>196</v>
      </c>
      <c r="F84" s="60">
        <v>34.1</v>
      </c>
      <c r="G84" s="60">
        <v>162</v>
      </c>
    </row>
    <row r="85" spans="1:7" ht="24" customHeight="1">
      <c r="A85" s="41" t="s">
        <v>574</v>
      </c>
      <c r="B85" s="33" t="s">
        <v>575</v>
      </c>
      <c r="C85" s="59">
        <v>117409</v>
      </c>
      <c r="D85" s="60">
        <v>71571</v>
      </c>
      <c r="E85" s="60">
        <v>45838</v>
      </c>
      <c r="F85" s="60">
        <v>20320</v>
      </c>
      <c r="G85" s="60">
        <v>25518</v>
      </c>
    </row>
    <row r="86" spans="1:7" ht="24" customHeight="1">
      <c r="A86" s="41" t="s">
        <v>576</v>
      </c>
      <c r="B86" s="33" t="s">
        <v>577</v>
      </c>
      <c r="C86" s="68"/>
      <c r="D86" s="67"/>
      <c r="E86" s="67"/>
      <c r="F86" s="67"/>
      <c r="G86" s="67"/>
    </row>
    <row r="87" spans="1:7" ht="24" customHeight="1">
      <c r="A87" s="41" t="s">
        <v>578</v>
      </c>
      <c r="B87" s="33" t="s">
        <v>579</v>
      </c>
      <c r="C87" s="59">
        <v>2236</v>
      </c>
      <c r="D87" s="60">
        <v>39</v>
      </c>
      <c r="E87" s="60">
        <v>2197</v>
      </c>
      <c r="F87" s="60">
        <v>1071</v>
      </c>
      <c r="G87" s="60">
        <v>1126</v>
      </c>
    </row>
    <row r="88" spans="1:7" ht="24" customHeight="1">
      <c r="A88" s="41" t="s">
        <v>580</v>
      </c>
      <c r="B88" s="33" t="s">
        <v>581</v>
      </c>
      <c r="C88" s="59">
        <v>11438</v>
      </c>
      <c r="D88" s="60">
        <v>775</v>
      </c>
      <c r="E88" s="60">
        <v>10663</v>
      </c>
      <c r="F88" s="60">
        <v>7541</v>
      </c>
      <c r="G88" s="60">
        <v>3122</v>
      </c>
    </row>
    <row r="89" spans="1:7" ht="24" customHeight="1">
      <c r="A89" s="41" t="s">
        <v>582</v>
      </c>
      <c r="B89" s="33" t="s">
        <v>583</v>
      </c>
      <c r="C89" s="59">
        <v>107</v>
      </c>
      <c r="D89" s="60">
        <v>32</v>
      </c>
      <c r="E89" s="60">
        <v>75</v>
      </c>
      <c r="F89" s="60">
        <v>6</v>
      </c>
      <c r="G89" s="60">
        <v>69</v>
      </c>
    </row>
    <row r="90" spans="1:7" ht="24" customHeight="1">
      <c r="A90" s="41" t="s">
        <v>584</v>
      </c>
      <c r="B90" s="33" t="s">
        <v>581</v>
      </c>
      <c r="C90" s="59">
        <v>13769</v>
      </c>
      <c r="D90" s="60">
        <v>11608</v>
      </c>
      <c r="E90" s="60">
        <v>2161</v>
      </c>
      <c r="F90" s="60">
        <v>680</v>
      </c>
      <c r="G90" s="60">
        <v>1481</v>
      </c>
    </row>
    <row r="91" spans="1:7" ht="24" customHeight="1">
      <c r="A91" s="41" t="s">
        <v>585</v>
      </c>
      <c r="B91" s="33" t="s">
        <v>586</v>
      </c>
      <c r="C91" s="59">
        <v>1696</v>
      </c>
      <c r="D91" s="60">
        <v>742</v>
      </c>
      <c r="E91" s="60">
        <v>954</v>
      </c>
      <c r="F91" s="60">
        <v>215</v>
      </c>
      <c r="G91" s="60">
        <v>739</v>
      </c>
    </row>
    <row r="92" spans="1:7" ht="24" customHeight="1">
      <c r="A92" s="41" t="s">
        <v>580</v>
      </c>
      <c r="B92" s="33" t="s">
        <v>581</v>
      </c>
      <c r="C92" s="59">
        <v>968</v>
      </c>
      <c r="D92" s="60">
        <v>537</v>
      </c>
      <c r="E92" s="60">
        <v>431</v>
      </c>
      <c r="F92" s="60">
        <v>82</v>
      </c>
      <c r="G92" s="60">
        <v>349</v>
      </c>
    </row>
    <row r="93" spans="1:7" ht="24" customHeight="1">
      <c r="A93" s="21"/>
      <c r="B93" s="44"/>
      <c r="C93" s="70"/>
      <c r="D93" s="71"/>
      <c r="E93" s="71"/>
      <c r="F93" s="71"/>
      <c r="G93" s="71"/>
    </row>
    <row r="94" spans="1:7" s="4" customFormat="1" ht="12" customHeight="1">
      <c r="A94" s="224"/>
      <c r="B94" s="224"/>
      <c r="C94" s="224"/>
      <c r="D94" s="224"/>
      <c r="E94" s="224"/>
      <c r="F94" s="224"/>
      <c r="G94" s="224"/>
    </row>
    <row r="95" spans="1:7" s="4" customFormat="1" ht="12" customHeight="1">
      <c r="A95" s="218"/>
      <c r="B95" s="218"/>
      <c r="C95" s="218"/>
      <c r="D95" s="218"/>
      <c r="E95" s="218"/>
      <c r="F95" s="218"/>
      <c r="G95" s="218"/>
    </row>
    <row r="96" spans="1:7" s="4" customFormat="1" ht="12" customHeight="1">
      <c r="A96" s="218"/>
      <c r="B96" s="218"/>
      <c r="C96" s="218"/>
      <c r="D96" s="218"/>
      <c r="E96" s="218"/>
      <c r="F96" s="218"/>
      <c r="G96" s="218"/>
    </row>
    <row r="97" spans="1:7" s="4" customFormat="1" ht="12" customHeight="1">
      <c r="A97" s="218"/>
      <c r="B97" s="218"/>
      <c r="C97" s="218"/>
      <c r="D97" s="218"/>
      <c r="E97" s="218"/>
      <c r="F97" s="218"/>
      <c r="G97" s="218"/>
    </row>
    <row r="98" spans="1:7" s="4" customFormat="1" ht="12" customHeight="1">
      <c r="A98" s="218"/>
      <c r="B98" s="218"/>
      <c r="C98" s="218"/>
      <c r="D98" s="218"/>
      <c r="E98" s="218"/>
      <c r="F98" s="218"/>
      <c r="G98" s="218"/>
    </row>
    <row r="99" spans="1:7" s="4" customFormat="1" ht="12" customHeight="1">
      <c r="A99" s="218"/>
      <c r="B99" s="218"/>
      <c r="C99" s="218"/>
      <c r="D99" s="218"/>
      <c r="E99" s="218"/>
      <c r="F99" s="218"/>
      <c r="G99" s="218"/>
    </row>
    <row r="100" spans="1:7" s="4" customFormat="1" ht="12" customHeight="1">
      <c r="A100" s="218"/>
      <c r="B100" s="218"/>
      <c r="C100" s="218"/>
      <c r="D100" s="218"/>
      <c r="E100" s="218"/>
      <c r="F100" s="218"/>
      <c r="G100" s="218"/>
    </row>
    <row r="101" spans="1:7" s="4" customFormat="1" ht="12" customHeight="1">
      <c r="A101" s="218"/>
      <c r="B101" s="218"/>
      <c r="C101" s="218"/>
      <c r="D101" s="218"/>
      <c r="E101" s="218"/>
      <c r="F101" s="218"/>
      <c r="G101" s="218"/>
    </row>
    <row r="102" spans="1:7" s="4" customFormat="1" ht="12" customHeight="1">
      <c r="A102" s="218"/>
      <c r="B102" s="218"/>
      <c r="C102" s="218"/>
      <c r="D102" s="218"/>
      <c r="E102" s="218"/>
      <c r="F102" s="218"/>
      <c r="G102" s="218"/>
    </row>
    <row r="103" spans="1:7" s="4" customFormat="1" ht="12" customHeight="1">
      <c r="A103" s="218"/>
      <c r="B103" s="218"/>
      <c r="C103" s="218"/>
      <c r="D103" s="218"/>
      <c r="E103" s="218"/>
      <c r="F103" s="218"/>
      <c r="G103" s="218"/>
    </row>
  </sheetData>
  <sheetProtection/>
  <mergeCells count="15">
    <mergeCell ref="A101:G101"/>
    <mergeCell ref="A102:G102"/>
    <mergeCell ref="A103:G103"/>
    <mergeCell ref="A4:A8"/>
    <mergeCell ref="B4:B8"/>
    <mergeCell ref="A96:G96"/>
    <mergeCell ref="A97:G97"/>
    <mergeCell ref="A98:G98"/>
    <mergeCell ref="A99:G99"/>
    <mergeCell ref="A100:G100"/>
    <mergeCell ref="A1:G1"/>
    <mergeCell ref="A2:G2"/>
    <mergeCell ref="B3:G3"/>
    <mergeCell ref="A94:G94"/>
    <mergeCell ref="A95:G9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43">
      <selection activeCell="A56" sqref="A56:M56"/>
    </sheetView>
  </sheetViews>
  <sheetFormatPr defaultColWidth="9.00390625" defaultRowHeight="13.5"/>
  <cols>
    <col min="1" max="1" width="10.125" style="2" customWidth="1"/>
    <col min="2" max="2" width="12.625" style="1" customWidth="1"/>
    <col min="3" max="5" width="14.125" style="1" customWidth="1"/>
    <col min="6" max="8" width="14.125" style="24" customWidth="1"/>
    <col min="9" max="13" width="17.75390625" style="1" customWidth="1"/>
    <col min="14" max="16384" width="9.00390625" style="7" customWidth="1"/>
  </cols>
  <sheetData>
    <row r="1" spans="1:13" s="3" customFormat="1" ht="20.25" customHeight="1">
      <c r="A1" s="221" t="s">
        <v>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s="1" customFormat="1" ht="20.25" customHeight="1">
      <c r="A2" s="222" t="s">
        <v>587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1" customFormat="1" ht="24" customHeight="1">
      <c r="A3" s="8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s="3" customFormat="1" ht="24" customHeight="1">
      <c r="A4" s="248" t="s">
        <v>588</v>
      </c>
      <c r="B4" s="251" t="s">
        <v>15</v>
      </c>
      <c r="C4" s="25" t="s">
        <v>589</v>
      </c>
      <c r="D4" s="25" t="s">
        <v>590</v>
      </c>
      <c r="E4" s="25" t="s">
        <v>591</v>
      </c>
      <c r="F4" s="26" t="s">
        <v>592</v>
      </c>
      <c r="G4" s="26" t="s">
        <v>592</v>
      </c>
      <c r="H4" s="26" t="s">
        <v>592</v>
      </c>
      <c r="I4" s="25" t="s">
        <v>593</v>
      </c>
      <c r="J4" s="245" t="s">
        <v>594</v>
      </c>
      <c r="K4" s="246"/>
      <c r="L4" s="245" t="s">
        <v>595</v>
      </c>
      <c r="M4" s="247"/>
    </row>
    <row r="5" spans="1:13" s="3" customFormat="1" ht="24" customHeight="1">
      <c r="A5" s="249"/>
      <c r="B5" s="252"/>
      <c r="C5" s="27" t="s">
        <v>596</v>
      </c>
      <c r="D5" s="27" t="s">
        <v>597</v>
      </c>
      <c r="E5" s="28" t="s">
        <v>598</v>
      </c>
      <c r="F5" s="29" t="s">
        <v>599</v>
      </c>
      <c r="G5" s="29" t="s">
        <v>600</v>
      </c>
      <c r="H5" s="29" t="s">
        <v>601</v>
      </c>
      <c r="I5" s="28" t="s">
        <v>20</v>
      </c>
      <c r="J5" s="48" t="s">
        <v>602</v>
      </c>
      <c r="K5" s="28" t="s">
        <v>603</v>
      </c>
      <c r="L5" s="28" t="s">
        <v>604</v>
      </c>
      <c r="M5" s="28" t="s">
        <v>605</v>
      </c>
    </row>
    <row r="6" spans="1:13" s="3" customFormat="1" ht="24" customHeight="1">
      <c r="A6" s="249"/>
      <c r="B6" s="252"/>
      <c r="C6" s="27" t="s">
        <v>606</v>
      </c>
      <c r="D6" s="27" t="s">
        <v>606</v>
      </c>
      <c r="E6" s="27" t="s">
        <v>607</v>
      </c>
      <c r="F6" s="29" t="s">
        <v>608</v>
      </c>
      <c r="G6" s="29" t="s">
        <v>608</v>
      </c>
      <c r="H6" s="29" t="s">
        <v>609</v>
      </c>
      <c r="I6" s="27" t="s">
        <v>610</v>
      </c>
      <c r="J6" s="28" t="s">
        <v>611</v>
      </c>
      <c r="K6" s="28" t="s">
        <v>612</v>
      </c>
      <c r="L6" s="28" t="s">
        <v>613</v>
      </c>
      <c r="M6" s="28" t="s">
        <v>609</v>
      </c>
    </row>
    <row r="7" spans="1:13" s="3" customFormat="1" ht="24" customHeight="1">
      <c r="A7" s="249"/>
      <c r="B7" s="252"/>
      <c r="C7" s="27" t="s">
        <v>25</v>
      </c>
      <c r="D7" s="27" t="s">
        <v>25</v>
      </c>
      <c r="E7" s="27" t="s">
        <v>170</v>
      </c>
      <c r="F7" s="30" t="s">
        <v>614</v>
      </c>
      <c r="G7" s="30" t="s">
        <v>615</v>
      </c>
      <c r="H7" s="30" t="s">
        <v>616</v>
      </c>
      <c r="I7" s="27" t="s">
        <v>617</v>
      </c>
      <c r="J7" s="27" t="s">
        <v>618</v>
      </c>
      <c r="K7" s="27" t="s">
        <v>619</v>
      </c>
      <c r="L7" s="27" t="s">
        <v>620</v>
      </c>
      <c r="M7" s="27" t="s">
        <v>621</v>
      </c>
    </row>
    <row r="8" spans="1:13" s="3" customFormat="1" ht="24" customHeight="1">
      <c r="A8" s="250"/>
      <c r="B8" s="253"/>
      <c r="C8" s="31"/>
      <c r="D8" s="31"/>
      <c r="E8" s="31"/>
      <c r="F8" s="32" t="s">
        <v>622</v>
      </c>
      <c r="G8" s="32" t="s">
        <v>622</v>
      </c>
      <c r="H8" s="32" t="s">
        <v>623</v>
      </c>
      <c r="I8" s="49" t="s">
        <v>624</v>
      </c>
      <c r="J8" s="49" t="s">
        <v>625</v>
      </c>
      <c r="K8" s="49" t="s">
        <v>626</v>
      </c>
      <c r="L8" s="49" t="s">
        <v>627</v>
      </c>
      <c r="M8" s="49" t="s">
        <v>623</v>
      </c>
    </row>
    <row r="9" spans="1:13" s="3" customFormat="1" ht="24" customHeight="1">
      <c r="A9" s="17"/>
      <c r="B9" s="33"/>
      <c r="C9" s="34"/>
      <c r="D9" s="35"/>
      <c r="E9" s="35"/>
      <c r="F9" s="36"/>
      <c r="G9" s="36"/>
      <c r="H9" s="36"/>
      <c r="I9" s="35"/>
      <c r="J9" s="35"/>
      <c r="K9" s="35"/>
      <c r="L9" s="35"/>
      <c r="M9" s="35"/>
    </row>
    <row r="10" spans="1:13" s="1" customFormat="1" ht="24" customHeight="1">
      <c r="A10" s="17" t="s">
        <v>29</v>
      </c>
      <c r="B10" s="33" t="s">
        <v>30</v>
      </c>
      <c r="C10" s="37">
        <v>223413</v>
      </c>
      <c r="D10" s="38">
        <v>1528016</v>
      </c>
      <c r="E10" s="38">
        <v>335</v>
      </c>
      <c r="F10" s="39">
        <v>219.9807</v>
      </c>
      <c r="G10" s="39">
        <v>96.678</v>
      </c>
      <c r="H10" s="39">
        <v>3044.19</v>
      </c>
      <c r="I10" s="38">
        <v>995157</v>
      </c>
      <c r="J10" s="38">
        <v>7043</v>
      </c>
      <c r="K10" s="39">
        <v>6520.0633</v>
      </c>
      <c r="L10" s="38">
        <v>98857</v>
      </c>
      <c r="M10" s="39">
        <v>10794.7684</v>
      </c>
    </row>
    <row r="11" spans="1:13" s="3" customFormat="1" ht="24" customHeight="1">
      <c r="A11" s="17"/>
      <c r="B11" s="33"/>
      <c r="C11" s="34"/>
      <c r="D11" s="35"/>
      <c r="E11" s="35"/>
      <c r="F11" s="40"/>
      <c r="G11" s="40"/>
      <c r="H11" s="40"/>
      <c r="I11" s="35"/>
      <c r="J11" s="35"/>
      <c r="K11" s="40"/>
      <c r="L11" s="35"/>
      <c r="M11" s="40"/>
    </row>
    <row r="12" spans="1:13" s="3" customFormat="1" ht="24" customHeight="1">
      <c r="A12" s="41" t="s">
        <v>329</v>
      </c>
      <c r="B12" s="33" t="s">
        <v>330</v>
      </c>
      <c r="C12" s="34">
        <v>74826</v>
      </c>
      <c r="D12" s="35">
        <v>662679</v>
      </c>
      <c r="E12" s="35">
        <v>165</v>
      </c>
      <c r="F12" s="20">
        <v>133.2077</v>
      </c>
      <c r="G12" s="20">
        <v>60.6755</v>
      </c>
      <c r="H12" s="20">
        <v>1782.3597</v>
      </c>
      <c r="I12" s="35">
        <v>648449</v>
      </c>
      <c r="J12" s="35">
        <v>5340</v>
      </c>
      <c r="K12" s="20">
        <v>3868.791</v>
      </c>
      <c r="L12" s="35">
        <v>41275</v>
      </c>
      <c r="M12" s="20">
        <v>5666.9439</v>
      </c>
    </row>
    <row r="13" spans="1:13" s="3" customFormat="1" ht="24" customHeight="1">
      <c r="A13" s="41" t="s">
        <v>331</v>
      </c>
      <c r="B13" s="33" t="s">
        <v>628</v>
      </c>
      <c r="C13" s="34">
        <v>80165</v>
      </c>
      <c r="D13" s="35">
        <v>456441</v>
      </c>
      <c r="E13" s="35">
        <v>115</v>
      </c>
      <c r="F13" s="20">
        <v>44.7269</v>
      </c>
      <c r="G13" s="20">
        <v>19.1807</v>
      </c>
      <c r="H13" s="20">
        <v>497.465</v>
      </c>
      <c r="I13" s="35">
        <v>164908</v>
      </c>
      <c r="J13" s="35">
        <v>887</v>
      </c>
      <c r="K13" s="20">
        <v>1451.2141</v>
      </c>
      <c r="L13" s="35">
        <v>26090</v>
      </c>
      <c r="M13" s="20">
        <v>2517.1303</v>
      </c>
    </row>
    <row r="14" spans="1:13" s="3" customFormat="1" ht="24" customHeight="1">
      <c r="A14" s="41" t="s">
        <v>333</v>
      </c>
      <c r="B14" s="33" t="s">
        <v>334</v>
      </c>
      <c r="C14" s="34">
        <v>68422</v>
      </c>
      <c r="D14" s="35">
        <v>408896</v>
      </c>
      <c r="E14" s="35">
        <v>55</v>
      </c>
      <c r="F14" s="20">
        <v>42.0461</v>
      </c>
      <c r="G14" s="20">
        <v>16.8218</v>
      </c>
      <c r="H14" s="20">
        <v>764.3647</v>
      </c>
      <c r="I14" s="35">
        <v>181800</v>
      </c>
      <c r="J14" s="35">
        <v>816</v>
      </c>
      <c r="K14" s="20">
        <v>1200.0582</v>
      </c>
      <c r="L14" s="35">
        <v>31492</v>
      </c>
      <c r="M14" s="20">
        <v>2610.6942</v>
      </c>
    </row>
    <row r="15" spans="1:13" s="3" customFormat="1" ht="24" customHeight="1">
      <c r="A15" s="17"/>
      <c r="B15" s="33"/>
      <c r="C15" s="34"/>
      <c r="D15" s="35"/>
      <c r="E15" s="35"/>
      <c r="F15" s="40"/>
      <c r="G15" s="40"/>
      <c r="H15" s="40"/>
      <c r="I15" s="35"/>
      <c r="J15" s="35"/>
      <c r="K15" s="40"/>
      <c r="L15" s="35"/>
      <c r="M15" s="40"/>
    </row>
    <row r="16" spans="1:13" s="3" customFormat="1" ht="24" customHeight="1">
      <c r="A16" s="42" t="s">
        <v>32</v>
      </c>
      <c r="B16" s="33" t="s">
        <v>33</v>
      </c>
      <c r="C16" s="34">
        <v>6762</v>
      </c>
      <c r="D16" s="35">
        <v>37817</v>
      </c>
      <c r="E16" s="35">
        <v>12</v>
      </c>
      <c r="F16" s="20">
        <v>15.3431</v>
      </c>
      <c r="G16" s="20">
        <v>6.3882</v>
      </c>
      <c r="H16" s="20">
        <v>195.3838</v>
      </c>
      <c r="I16" s="35">
        <v>204160</v>
      </c>
      <c r="J16" s="35">
        <v>2044</v>
      </c>
      <c r="K16" s="20">
        <v>1445.6424</v>
      </c>
      <c r="L16" s="35">
        <v>2986</v>
      </c>
      <c r="M16" s="20">
        <v>1350.11</v>
      </c>
    </row>
    <row r="17" spans="1:13" s="3" customFormat="1" ht="24" customHeight="1">
      <c r="A17" s="42" t="s">
        <v>34</v>
      </c>
      <c r="B17" s="33" t="s">
        <v>35</v>
      </c>
      <c r="C17" s="34">
        <v>3242</v>
      </c>
      <c r="D17" s="35">
        <v>40238</v>
      </c>
      <c r="E17" s="35">
        <v>1</v>
      </c>
      <c r="F17" s="20">
        <v>2.1</v>
      </c>
      <c r="G17" s="20">
        <v>1</v>
      </c>
      <c r="H17" s="20">
        <v>41.0048</v>
      </c>
      <c r="I17" s="35">
        <v>20193</v>
      </c>
      <c r="J17" s="35">
        <v>156</v>
      </c>
      <c r="K17" s="20">
        <v>67.559</v>
      </c>
      <c r="L17" s="35">
        <v>318</v>
      </c>
      <c r="M17" s="20">
        <v>20.374</v>
      </c>
    </row>
    <row r="18" spans="1:13" s="3" customFormat="1" ht="24" customHeight="1">
      <c r="A18" s="42" t="s">
        <v>36</v>
      </c>
      <c r="B18" s="33" t="s">
        <v>37</v>
      </c>
      <c r="C18" s="34">
        <v>5648</v>
      </c>
      <c r="D18" s="35">
        <v>30983</v>
      </c>
      <c r="E18" s="35">
        <v>11</v>
      </c>
      <c r="F18" s="20">
        <v>7.1564</v>
      </c>
      <c r="G18" s="20">
        <v>3.4528</v>
      </c>
      <c r="H18" s="20">
        <v>26.1165</v>
      </c>
      <c r="I18" s="35">
        <v>21915</v>
      </c>
      <c r="J18" s="35">
        <v>57</v>
      </c>
      <c r="K18" s="20">
        <v>48.9</v>
      </c>
      <c r="L18" s="35">
        <v>4542</v>
      </c>
      <c r="M18" s="20">
        <v>418.7526</v>
      </c>
    </row>
    <row r="19" spans="1:13" s="3" customFormat="1" ht="24" customHeight="1">
      <c r="A19" s="42" t="s">
        <v>38</v>
      </c>
      <c r="B19" s="33" t="s">
        <v>39</v>
      </c>
      <c r="C19" s="34">
        <v>10018</v>
      </c>
      <c r="D19" s="35">
        <v>44562</v>
      </c>
      <c r="E19" s="35">
        <v>3</v>
      </c>
      <c r="F19" s="20">
        <v>1.577</v>
      </c>
      <c r="G19" s="20">
        <v>0.275</v>
      </c>
      <c r="H19" s="20">
        <v>18.68</v>
      </c>
      <c r="I19" s="35">
        <v>13795</v>
      </c>
      <c r="J19" s="35">
        <v>62</v>
      </c>
      <c r="K19" s="20">
        <v>19.7233</v>
      </c>
      <c r="L19" s="35">
        <v>1361</v>
      </c>
      <c r="M19" s="20">
        <v>248.9767</v>
      </c>
    </row>
    <row r="20" spans="1:13" s="3" customFormat="1" ht="24" customHeight="1">
      <c r="A20" s="42" t="s">
        <v>40</v>
      </c>
      <c r="B20" s="33" t="s">
        <v>41</v>
      </c>
      <c r="C20" s="34">
        <v>7315</v>
      </c>
      <c r="D20" s="35">
        <v>43893</v>
      </c>
      <c r="E20" s="35">
        <v>8</v>
      </c>
      <c r="F20" s="20">
        <v>3.8576</v>
      </c>
      <c r="G20" s="20">
        <v>1.02</v>
      </c>
      <c r="H20" s="20">
        <v>29.4516</v>
      </c>
      <c r="I20" s="35">
        <v>11137</v>
      </c>
      <c r="J20" s="35">
        <v>65</v>
      </c>
      <c r="K20" s="20">
        <v>43.2531</v>
      </c>
      <c r="L20" s="35">
        <v>1603</v>
      </c>
      <c r="M20" s="20">
        <v>160.9861</v>
      </c>
    </row>
    <row r="21" spans="1:13" s="3" customFormat="1" ht="24" customHeight="1">
      <c r="A21" s="17"/>
      <c r="B21" s="33"/>
      <c r="C21" s="34"/>
      <c r="D21" s="35"/>
      <c r="E21" s="35"/>
      <c r="F21" s="40"/>
      <c r="G21" s="40"/>
      <c r="H21" s="40"/>
      <c r="I21" s="35"/>
      <c r="J21" s="35"/>
      <c r="K21" s="40"/>
      <c r="L21" s="35"/>
      <c r="M21" s="40"/>
    </row>
    <row r="22" spans="1:13" s="3" customFormat="1" ht="24" customHeight="1">
      <c r="A22" s="42" t="s">
        <v>42</v>
      </c>
      <c r="B22" s="33" t="s">
        <v>43</v>
      </c>
      <c r="C22" s="34">
        <v>5858</v>
      </c>
      <c r="D22" s="35">
        <v>69082</v>
      </c>
      <c r="E22" s="35">
        <v>15</v>
      </c>
      <c r="F22" s="20">
        <v>12.3954</v>
      </c>
      <c r="G22" s="20">
        <v>3.49</v>
      </c>
      <c r="H22" s="20">
        <v>62.2617</v>
      </c>
      <c r="I22" s="35">
        <v>29592</v>
      </c>
      <c r="J22" s="35">
        <v>140</v>
      </c>
      <c r="K22" s="20">
        <v>115.4802</v>
      </c>
      <c r="L22" s="35">
        <v>4149</v>
      </c>
      <c r="M22" s="20">
        <v>355.8582</v>
      </c>
    </row>
    <row r="23" spans="1:13" s="3" customFormat="1" ht="24" customHeight="1">
      <c r="A23" s="42" t="s">
        <v>44</v>
      </c>
      <c r="B23" s="33" t="s">
        <v>45</v>
      </c>
      <c r="C23" s="34">
        <v>6863</v>
      </c>
      <c r="D23" s="35">
        <v>24231</v>
      </c>
      <c r="E23" s="35">
        <v>10</v>
      </c>
      <c r="F23" s="20">
        <v>3.1343</v>
      </c>
      <c r="G23" s="20">
        <v>0.645</v>
      </c>
      <c r="H23" s="20">
        <v>13.45</v>
      </c>
      <c r="I23" s="35">
        <v>7849</v>
      </c>
      <c r="J23" s="35">
        <v>152</v>
      </c>
      <c r="K23" s="20">
        <v>38.819</v>
      </c>
      <c r="L23" s="35">
        <v>859</v>
      </c>
      <c r="M23" s="20">
        <v>82.0657</v>
      </c>
    </row>
    <row r="24" spans="1:13" s="3" customFormat="1" ht="24" customHeight="1">
      <c r="A24" s="42" t="s">
        <v>46</v>
      </c>
      <c r="B24" s="33" t="s">
        <v>47</v>
      </c>
      <c r="C24" s="34">
        <v>3417</v>
      </c>
      <c r="D24" s="35">
        <v>27942</v>
      </c>
      <c r="E24" s="35">
        <v>8</v>
      </c>
      <c r="F24" s="20">
        <v>5.7765</v>
      </c>
      <c r="G24" s="20">
        <v>4.223</v>
      </c>
      <c r="H24" s="20">
        <v>81.7</v>
      </c>
      <c r="I24" s="35">
        <v>7881</v>
      </c>
      <c r="J24" s="35">
        <v>52</v>
      </c>
      <c r="K24" s="20">
        <v>38.85</v>
      </c>
      <c r="L24" s="35">
        <v>1812</v>
      </c>
      <c r="M24" s="20">
        <v>132.9783</v>
      </c>
    </row>
    <row r="25" spans="1:13" s="3" customFormat="1" ht="24" customHeight="1">
      <c r="A25" s="17"/>
      <c r="B25" s="33"/>
      <c r="C25" s="34"/>
      <c r="D25" s="35"/>
      <c r="E25" s="35"/>
      <c r="F25" s="40"/>
      <c r="G25" s="40"/>
      <c r="H25" s="40"/>
      <c r="I25" s="35"/>
      <c r="J25" s="35"/>
      <c r="K25" s="40"/>
      <c r="L25" s="35"/>
      <c r="M25" s="40"/>
    </row>
    <row r="26" spans="1:13" s="3" customFormat="1" ht="24" customHeight="1">
      <c r="A26" s="42" t="s">
        <v>48</v>
      </c>
      <c r="B26" s="33" t="s">
        <v>49</v>
      </c>
      <c r="C26" s="34">
        <v>5530</v>
      </c>
      <c r="D26" s="35">
        <v>36125</v>
      </c>
      <c r="E26" s="35">
        <v>22</v>
      </c>
      <c r="F26" s="20">
        <v>16.8175</v>
      </c>
      <c r="G26" s="20">
        <v>9.1289</v>
      </c>
      <c r="H26" s="20">
        <v>544.6828</v>
      </c>
      <c r="I26" s="35">
        <v>91584</v>
      </c>
      <c r="J26" s="35">
        <v>764</v>
      </c>
      <c r="K26" s="20">
        <v>578.585</v>
      </c>
      <c r="L26" s="35">
        <v>4730</v>
      </c>
      <c r="M26" s="20">
        <v>590.1492</v>
      </c>
    </row>
    <row r="27" spans="1:13" s="3" customFormat="1" ht="24" customHeight="1">
      <c r="A27" s="42" t="s">
        <v>50</v>
      </c>
      <c r="B27" s="33" t="s">
        <v>51</v>
      </c>
      <c r="C27" s="34">
        <v>13560</v>
      </c>
      <c r="D27" s="35">
        <v>113697</v>
      </c>
      <c r="E27" s="35">
        <v>10</v>
      </c>
      <c r="F27" s="20">
        <v>12.1286</v>
      </c>
      <c r="G27" s="20">
        <v>5.864</v>
      </c>
      <c r="H27" s="20">
        <v>140.5</v>
      </c>
      <c r="I27" s="35">
        <v>72688</v>
      </c>
      <c r="J27" s="35">
        <v>757</v>
      </c>
      <c r="K27" s="20">
        <v>363.7564</v>
      </c>
      <c r="L27" s="35">
        <v>6701</v>
      </c>
      <c r="M27" s="20">
        <v>1142.4737</v>
      </c>
    </row>
    <row r="28" spans="1:13" s="3" customFormat="1" ht="24" customHeight="1">
      <c r="A28" s="42" t="s">
        <v>52</v>
      </c>
      <c r="B28" s="33" t="s">
        <v>53</v>
      </c>
      <c r="C28" s="34">
        <v>7844</v>
      </c>
      <c r="D28" s="35">
        <v>94802</v>
      </c>
      <c r="E28" s="35">
        <v>21</v>
      </c>
      <c r="F28" s="20">
        <v>11.2151</v>
      </c>
      <c r="G28" s="20">
        <v>4.3296</v>
      </c>
      <c r="H28" s="20">
        <v>116.237</v>
      </c>
      <c r="I28" s="35">
        <v>81499</v>
      </c>
      <c r="J28" s="35">
        <v>891</v>
      </c>
      <c r="K28" s="20">
        <v>796.98</v>
      </c>
      <c r="L28" s="35">
        <v>5785</v>
      </c>
      <c r="M28" s="20">
        <v>438.1864</v>
      </c>
    </row>
    <row r="29" spans="1:13" s="3" customFormat="1" ht="24" customHeight="1">
      <c r="A29" s="42" t="s">
        <v>54</v>
      </c>
      <c r="B29" s="33" t="s">
        <v>55</v>
      </c>
      <c r="C29" s="34">
        <v>9849</v>
      </c>
      <c r="D29" s="35">
        <v>74733</v>
      </c>
      <c r="E29" s="35">
        <v>11</v>
      </c>
      <c r="F29" s="20">
        <v>6.3537</v>
      </c>
      <c r="G29" s="20">
        <v>3.732</v>
      </c>
      <c r="H29" s="20">
        <v>61.2</v>
      </c>
      <c r="I29" s="35">
        <v>24294</v>
      </c>
      <c r="J29" s="35">
        <v>60</v>
      </c>
      <c r="K29" s="20">
        <v>60.0564</v>
      </c>
      <c r="L29" s="35">
        <v>4068</v>
      </c>
      <c r="M29" s="20">
        <v>196.3531</v>
      </c>
    </row>
    <row r="30" spans="1:13" s="3" customFormat="1" ht="24" customHeight="1">
      <c r="A30" s="42" t="s">
        <v>56</v>
      </c>
      <c r="B30" s="33" t="s">
        <v>57</v>
      </c>
      <c r="C30" s="34">
        <v>3886</v>
      </c>
      <c r="D30" s="35">
        <v>86630</v>
      </c>
      <c r="E30" s="35">
        <v>13</v>
      </c>
      <c r="F30" s="20">
        <v>7.4414</v>
      </c>
      <c r="G30" s="20">
        <v>3.4676</v>
      </c>
      <c r="H30" s="20">
        <v>64.0527</v>
      </c>
      <c r="I30" s="35">
        <v>26898</v>
      </c>
      <c r="J30" s="35">
        <v>88</v>
      </c>
      <c r="K30" s="20">
        <v>90.07</v>
      </c>
      <c r="L30" s="35">
        <v>3846</v>
      </c>
      <c r="M30" s="20">
        <v>290.2291</v>
      </c>
    </row>
    <row r="31" spans="1:13" s="3" customFormat="1" ht="24" customHeight="1">
      <c r="A31" s="42" t="s">
        <v>58</v>
      </c>
      <c r="B31" s="33" t="s">
        <v>59</v>
      </c>
      <c r="C31" s="34">
        <v>7971</v>
      </c>
      <c r="D31" s="35">
        <v>47725</v>
      </c>
      <c r="E31" s="35">
        <v>6</v>
      </c>
      <c r="F31" s="20">
        <v>3.5535</v>
      </c>
      <c r="G31" s="20">
        <v>1.8792</v>
      </c>
      <c r="H31" s="20">
        <v>55.6</v>
      </c>
      <c r="I31" s="35">
        <v>18319</v>
      </c>
      <c r="J31" s="35">
        <v>225</v>
      </c>
      <c r="K31" s="20">
        <v>931.5688</v>
      </c>
      <c r="L31" s="35">
        <v>5045</v>
      </c>
      <c r="M31" s="20">
        <v>241.081</v>
      </c>
    </row>
    <row r="32" spans="1:13" s="3" customFormat="1" ht="24" customHeight="1">
      <c r="A32" s="42" t="s">
        <v>60</v>
      </c>
      <c r="B32" s="33" t="s">
        <v>61</v>
      </c>
      <c r="C32" s="34">
        <v>10064</v>
      </c>
      <c r="D32" s="35">
        <v>71405</v>
      </c>
      <c r="E32" s="35">
        <v>25</v>
      </c>
      <c r="F32" s="20">
        <v>12.1536</v>
      </c>
      <c r="G32" s="20">
        <v>6.4081</v>
      </c>
      <c r="H32" s="20">
        <v>221.9106</v>
      </c>
      <c r="I32" s="35">
        <v>20913</v>
      </c>
      <c r="J32" s="35">
        <v>72</v>
      </c>
      <c r="K32" s="20">
        <v>71.749</v>
      </c>
      <c r="L32" s="35">
        <v>2495</v>
      </c>
      <c r="M32" s="20">
        <v>296.623</v>
      </c>
    </row>
    <row r="33" spans="1:13" s="3" customFormat="1" ht="24" customHeight="1">
      <c r="A33" s="17"/>
      <c r="B33" s="33"/>
      <c r="C33" s="34"/>
      <c r="D33" s="35"/>
      <c r="E33" s="35"/>
      <c r="F33" s="40"/>
      <c r="G33" s="40"/>
      <c r="H33" s="40"/>
      <c r="I33" s="35"/>
      <c r="J33" s="35"/>
      <c r="K33" s="40"/>
      <c r="L33" s="35"/>
      <c r="M33" s="40"/>
    </row>
    <row r="34" spans="1:13" s="3" customFormat="1" ht="24" customHeight="1">
      <c r="A34" s="42" t="s">
        <v>62</v>
      </c>
      <c r="B34" s="33" t="s">
        <v>63</v>
      </c>
      <c r="C34" s="34">
        <v>15834</v>
      </c>
      <c r="D34" s="35">
        <v>97013</v>
      </c>
      <c r="E34" s="35">
        <v>9</v>
      </c>
      <c r="F34" s="20">
        <v>4.6786</v>
      </c>
      <c r="G34" s="20">
        <v>1.7</v>
      </c>
      <c r="H34" s="20">
        <v>37.502</v>
      </c>
      <c r="I34" s="35">
        <v>20889</v>
      </c>
      <c r="J34" s="35">
        <v>97</v>
      </c>
      <c r="K34" s="20">
        <v>120.8</v>
      </c>
      <c r="L34" s="35">
        <v>4910</v>
      </c>
      <c r="M34" s="20">
        <v>648.8564</v>
      </c>
    </row>
    <row r="35" spans="1:13" s="3" customFormat="1" ht="24" customHeight="1">
      <c r="A35" s="42" t="s">
        <v>64</v>
      </c>
      <c r="B35" s="33" t="s">
        <v>65</v>
      </c>
      <c r="C35" s="34">
        <v>15777</v>
      </c>
      <c r="D35" s="35">
        <v>73029</v>
      </c>
      <c r="E35" s="35">
        <v>62</v>
      </c>
      <c r="F35" s="20">
        <v>18.3095</v>
      </c>
      <c r="G35" s="20">
        <v>6.4975</v>
      </c>
      <c r="H35" s="20">
        <v>208.2</v>
      </c>
      <c r="I35" s="35">
        <v>46163</v>
      </c>
      <c r="J35" s="35">
        <v>112</v>
      </c>
      <c r="K35" s="20">
        <v>133.6566</v>
      </c>
      <c r="L35" s="35">
        <v>4637</v>
      </c>
      <c r="M35" s="20">
        <v>598.5717</v>
      </c>
    </row>
    <row r="36" spans="1:13" s="3" customFormat="1" ht="24" customHeight="1">
      <c r="A36" s="42" t="s">
        <v>66</v>
      </c>
      <c r="B36" s="33" t="s">
        <v>67</v>
      </c>
      <c r="C36" s="34">
        <v>10436</v>
      </c>
      <c r="D36" s="35">
        <v>67206</v>
      </c>
      <c r="E36" s="35">
        <v>6</v>
      </c>
      <c r="F36" s="20">
        <v>1.3438</v>
      </c>
      <c r="G36" s="20">
        <v>0.229</v>
      </c>
      <c r="H36" s="20">
        <v>21.133</v>
      </c>
      <c r="I36" s="35">
        <v>25719</v>
      </c>
      <c r="J36" s="35">
        <v>127</v>
      </c>
      <c r="K36" s="20">
        <v>107.74</v>
      </c>
      <c r="L36" s="35">
        <v>3398</v>
      </c>
      <c r="M36" s="20">
        <v>368.2474</v>
      </c>
    </row>
    <row r="37" spans="1:13" s="3" customFormat="1" ht="24" customHeight="1">
      <c r="A37" s="42" t="s">
        <v>68</v>
      </c>
      <c r="B37" s="33" t="s">
        <v>69</v>
      </c>
      <c r="C37" s="34">
        <v>10555</v>
      </c>
      <c r="D37" s="35">
        <v>71194</v>
      </c>
      <c r="E37" s="35">
        <v>29</v>
      </c>
      <c r="F37" s="20">
        <v>31.1988</v>
      </c>
      <c r="G37" s="20">
        <v>14.6163</v>
      </c>
      <c r="H37" s="20">
        <v>300.4098</v>
      </c>
      <c r="I37" s="35">
        <v>71378</v>
      </c>
      <c r="J37" s="35">
        <v>159</v>
      </c>
      <c r="K37" s="20">
        <v>127.049</v>
      </c>
      <c r="L37" s="35">
        <v>4473</v>
      </c>
      <c r="M37" s="20">
        <v>649.0336</v>
      </c>
    </row>
    <row r="38" spans="1:13" s="3" customFormat="1" ht="24" customHeight="1">
      <c r="A38" s="42" t="s">
        <v>70</v>
      </c>
      <c r="B38" s="33" t="s">
        <v>71</v>
      </c>
      <c r="C38" s="34">
        <v>6253</v>
      </c>
      <c r="D38" s="35">
        <v>34973</v>
      </c>
      <c r="E38" s="35">
        <v>3</v>
      </c>
      <c r="F38" s="20">
        <v>4.7388</v>
      </c>
      <c r="G38" s="20">
        <v>1.52</v>
      </c>
      <c r="H38" s="20">
        <v>35.1406</v>
      </c>
      <c r="I38" s="35">
        <v>21810</v>
      </c>
      <c r="J38" s="35">
        <v>68</v>
      </c>
      <c r="K38" s="20">
        <v>108.902</v>
      </c>
      <c r="L38" s="35">
        <v>4633</v>
      </c>
      <c r="M38" s="20">
        <v>306.6824</v>
      </c>
    </row>
    <row r="39" spans="1:13" s="3" customFormat="1" ht="24" customHeight="1">
      <c r="A39" s="42" t="s">
        <v>72</v>
      </c>
      <c r="B39" s="33" t="s">
        <v>73</v>
      </c>
      <c r="C39" s="34">
        <v>1877</v>
      </c>
      <c r="D39" s="35">
        <v>10706</v>
      </c>
      <c r="E39" s="35">
        <v>6</v>
      </c>
      <c r="F39" s="20">
        <v>5.2578</v>
      </c>
      <c r="G39" s="20">
        <v>2.53</v>
      </c>
      <c r="H39" s="20">
        <v>69.8</v>
      </c>
      <c r="I39" s="35">
        <v>7631</v>
      </c>
      <c r="J39" s="35">
        <v>212</v>
      </c>
      <c r="K39" s="20">
        <v>163.02</v>
      </c>
      <c r="L39" s="35">
        <v>1250</v>
      </c>
      <c r="M39" s="20">
        <v>115.1541</v>
      </c>
    </row>
    <row r="40" spans="1:13" s="3" customFormat="1" ht="24" customHeight="1">
      <c r="A40" s="17"/>
      <c r="B40" s="33"/>
      <c r="C40" s="34"/>
      <c r="D40" s="35"/>
      <c r="E40" s="35"/>
      <c r="F40" s="40"/>
      <c r="G40" s="40"/>
      <c r="H40" s="40"/>
      <c r="I40" s="35"/>
      <c r="J40" s="35"/>
      <c r="K40" s="40"/>
      <c r="L40" s="35"/>
      <c r="M40" s="40"/>
    </row>
    <row r="41" spans="1:13" s="3" customFormat="1" ht="24" customHeight="1">
      <c r="A41" s="42" t="s">
        <v>74</v>
      </c>
      <c r="B41" s="33" t="s">
        <v>75</v>
      </c>
      <c r="C41" s="34">
        <v>3392</v>
      </c>
      <c r="D41" s="35">
        <v>25210</v>
      </c>
      <c r="E41" s="35">
        <v>5</v>
      </c>
      <c r="F41" s="20">
        <v>7.4291</v>
      </c>
      <c r="G41" s="20">
        <v>2.641</v>
      </c>
      <c r="H41" s="20">
        <v>114.3</v>
      </c>
      <c r="I41" s="35">
        <v>22601</v>
      </c>
      <c r="J41" s="35">
        <v>120</v>
      </c>
      <c r="K41" s="20">
        <v>383.6252</v>
      </c>
      <c r="L41" s="35">
        <v>2576</v>
      </c>
      <c r="M41" s="20">
        <v>177.2977</v>
      </c>
    </row>
    <row r="42" spans="1:13" s="3" customFormat="1" ht="24" customHeight="1">
      <c r="A42" s="42" t="s">
        <v>76</v>
      </c>
      <c r="B42" s="33" t="s">
        <v>77</v>
      </c>
      <c r="C42" s="34">
        <v>14554</v>
      </c>
      <c r="D42" s="35">
        <v>84481</v>
      </c>
      <c r="E42" s="35">
        <v>8</v>
      </c>
      <c r="F42" s="20">
        <v>5.0943</v>
      </c>
      <c r="G42" s="20">
        <v>3.05</v>
      </c>
      <c r="H42" s="20">
        <v>160.53</v>
      </c>
      <c r="I42" s="35">
        <v>25392</v>
      </c>
      <c r="J42" s="35">
        <v>92</v>
      </c>
      <c r="K42" s="20">
        <v>57.893</v>
      </c>
      <c r="L42" s="35">
        <v>5584</v>
      </c>
      <c r="M42" s="20">
        <v>580.0323</v>
      </c>
    </row>
    <row r="43" spans="1:13" s="3" customFormat="1" ht="24" customHeight="1">
      <c r="A43" s="42" t="s">
        <v>78</v>
      </c>
      <c r="B43" s="33" t="s">
        <v>79</v>
      </c>
      <c r="C43" s="34">
        <v>2941</v>
      </c>
      <c r="D43" s="35">
        <v>39584</v>
      </c>
      <c r="E43" s="35">
        <v>4</v>
      </c>
      <c r="F43" s="20">
        <v>2.7379</v>
      </c>
      <c r="G43" s="20">
        <v>0.83</v>
      </c>
      <c r="H43" s="20">
        <v>34.09</v>
      </c>
      <c r="I43" s="35">
        <v>17736</v>
      </c>
      <c r="J43" s="35">
        <v>11</v>
      </c>
      <c r="K43" s="20">
        <v>11.17</v>
      </c>
      <c r="L43" s="35">
        <v>2423</v>
      </c>
      <c r="M43" s="20">
        <v>128.1203</v>
      </c>
    </row>
    <row r="44" spans="1:13" s="3" customFormat="1" ht="24" customHeight="1">
      <c r="A44" s="42" t="s">
        <v>80</v>
      </c>
      <c r="B44" s="33" t="s">
        <v>81</v>
      </c>
      <c r="C44" s="34">
        <v>8883</v>
      </c>
      <c r="D44" s="35">
        <v>66390</v>
      </c>
      <c r="E44" s="35">
        <v>4</v>
      </c>
      <c r="F44" s="20">
        <v>1.6395</v>
      </c>
      <c r="G44" s="20">
        <v>0.758</v>
      </c>
      <c r="H44" s="20">
        <v>135.1746</v>
      </c>
      <c r="I44" s="35">
        <v>27841</v>
      </c>
      <c r="J44" s="35">
        <v>129</v>
      </c>
      <c r="K44" s="20">
        <v>353.4719</v>
      </c>
      <c r="L44" s="35">
        <v>3469</v>
      </c>
      <c r="M44" s="20">
        <v>392.4934</v>
      </c>
    </row>
    <row r="45" spans="1:13" s="3" customFormat="1" ht="24" customHeight="1">
      <c r="A45" s="42" t="s">
        <v>82</v>
      </c>
      <c r="B45" s="33" t="s">
        <v>83</v>
      </c>
      <c r="C45" s="34">
        <v>89</v>
      </c>
      <c r="D45" s="35">
        <v>750</v>
      </c>
      <c r="E45" s="35"/>
      <c r="F45" s="20"/>
      <c r="G45" s="20"/>
      <c r="H45" s="20"/>
      <c r="I45" s="35">
        <v>1381</v>
      </c>
      <c r="J45" s="35">
        <v>39</v>
      </c>
      <c r="K45" s="20">
        <v>65.74</v>
      </c>
      <c r="L45" s="35">
        <v>15</v>
      </c>
      <c r="M45" s="20">
        <v>7.6246</v>
      </c>
    </row>
    <row r="46" spans="1:13" s="3" customFormat="1" ht="24" customHeight="1">
      <c r="A46" s="17"/>
      <c r="B46" s="33"/>
      <c r="C46" s="34"/>
      <c r="D46" s="35"/>
      <c r="E46" s="35"/>
      <c r="F46" s="40"/>
      <c r="G46" s="40"/>
      <c r="H46" s="40"/>
      <c r="I46" s="35"/>
      <c r="J46" s="35"/>
      <c r="K46" s="40"/>
      <c r="L46" s="35"/>
      <c r="M46" s="40"/>
    </row>
    <row r="47" spans="1:13" s="3" customFormat="1" ht="24" customHeight="1">
      <c r="A47" s="43" t="s">
        <v>84</v>
      </c>
      <c r="B47" s="33" t="s">
        <v>85</v>
      </c>
      <c r="C47" s="34">
        <v>15611</v>
      </c>
      <c r="D47" s="35">
        <v>56858</v>
      </c>
      <c r="E47" s="35">
        <v>4</v>
      </c>
      <c r="F47" s="20">
        <v>3.302</v>
      </c>
      <c r="G47" s="20">
        <v>1.07</v>
      </c>
      <c r="H47" s="20">
        <v>16.7006</v>
      </c>
      <c r="I47" s="35">
        <v>17910</v>
      </c>
      <c r="J47" s="35">
        <v>106</v>
      </c>
      <c r="K47" s="20">
        <v>56.865</v>
      </c>
      <c r="L47" s="35">
        <v>3963</v>
      </c>
      <c r="M47" s="20">
        <v>248.4326</v>
      </c>
    </row>
    <row r="48" spans="1:13" s="3" customFormat="1" ht="24" customHeight="1">
      <c r="A48" s="42" t="s">
        <v>86</v>
      </c>
      <c r="B48" s="33" t="s">
        <v>87</v>
      </c>
      <c r="C48" s="34">
        <v>2095</v>
      </c>
      <c r="D48" s="35">
        <v>14117</v>
      </c>
      <c r="E48" s="35">
        <v>11</v>
      </c>
      <c r="F48" s="20">
        <v>2.8588</v>
      </c>
      <c r="G48" s="20">
        <v>1.1927</v>
      </c>
      <c r="H48" s="20">
        <v>79.185</v>
      </c>
      <c r="I48" s="35">
        <v>3358</v>
      </c>
      <c r="J48" s="35">
        <v>38</v>
      </c>
      <c r="K48" s="20">
        <v>23.07</v>
      </c>
      <c r="L48" s="35">
        <v>1433</v>
      </c>
      <c r="M48" s="20">
        <v>119.1326</v>
      </c>
    </row>
    <row r="49" spans="1:13" s="3" customFormat="1" ht="24" customHeight="1">
      <c r="A49" s="42" t="s">
        <v>88</v>
      </c>
      <c r="B49" s="33" t="s">
        <v>89</v>
      </c>
      <c r="C49" s="34">
        <v>694</v>
      </c>
      <c r="D49" s="35">
        <v>6208</v>
      </c>
      <c r="E49" s="35">
        <v>2</v>
      </c>
      <c r="F49" s="20">
        <v>3.4179</v>
      </c>
      <c r="G49" s="20">
        <v>1.48</v>
      </c>
      <c r="H49" s="20">
        <v>0.5</v>
      </c>
      <c r="I49" s="35">
        <v>14563</v>
      </c>
      <c r="J49" s="35">
        <v>39</v>
      </c>
      <c r="K49" s="20">
        <v>7.7</v>
      </c>
      <c r="L49" s="35">
        <v>486</v>
      </c>
      <c r="M49" s="20">
        <v>27.9154</v>
      </c>
    </row>
    <row r="50" spans="1:13" s="3" customFormat="1" ht="24" customHeight="1">
      <c r="A50" s="42" t="s">
        <v>90</v>
      </c>
      <c r="B50" s="33" t="s">
        <v>91</v>
      </c>
      <c r="C50" s="34">
        <v>1587</v>
      </c>
      <c r="D50" s="35">
        <v>8838</v>
      </c>
      <c r="E50" s="35">
        <v>2</v>
      </c>
      <c r="F50" s="20">
        <v>3.0448</v>
      </c>
      <c r="G50" s="20">
        <v>1.6823</v>
      </c>
      <c r="H50" s="20">
        <v>144.3336</v>
      </c>
      <c r="I50" s="35">
        <v>4879</v>
      </c>
      <c r="J50" s="35">
        <v>18</v>
      </c>
      <c r="K50" s="20">
        <v>13.7</v>
      </c>
      <c r="L50" s="35">
        <v>990</v>
      </c>
      <c r="M50" s="20">
        <v>81.1753</v>
      </c>
    </row>
    <row r="51" spans="1:13" s="3" customFormat="1" ht="24" customHeight="1">
      <c r="A51" s="42" t="s">
        <v>92</v>
      </c>
      <c r="B51" s="33" t="s">
        <v>93</v>
      </c>
      <c r="C51" s="34">
        <v>5008</v>
      </c>
      <c r="D51" s="35">
        <v>27594</v>
      </c>
      <c r="E51" s="35">
        <v>4</v>
      </c>
      <c r="F51" s="20">
        <v>3.9254</v>
      </c>
      <c r="G51" s="20">
        <v>1.5778</v>
      </c>
      <c r="H51" s="20">
        <v>14.9587</v>
      </c>
      <c r="I51" s="35">
        <v>13191</v>
      </c>
      <c r="J51" s="35">
        <v>91</v>
      </c>
      <c r="K51" s="20">
        <v>74.668</v>
      </c>
      <c r="L51" s="35">
        <v>4317</v>
      </c>
      <c r="M51" s="20">
        <v>380.8015</v>
      </c>
    </row>
    <row r="52" spans="1:13" s="3" customFormat="1" ht="24" customHeight="1">
      <c r="A52" s="21"/>
      <c r="B52" s="44"/>
      <c r="C52" s="45"/>
      <c r="D52" s="46"/>
      <c r="E52" s="46"/>
      <c r="F52" s="47"/>
      <c r="G52" s="47"/>
      <c r="H52" s="47"/>
      <c r="I52" s="46"/>
      <c r="J52" s="46"/>
      <c r="K52" s="47"/>
      <c r="L52" s="46"/>
      <c r="M52" s="47"/>
    </row>
    <row r="53" spans="1:13" s="4" customFormat="1" ht="12" customHeight="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</row>
    <row r="54" spans="1:13" s="4" customFormat="1" ht="12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</row>
    <row r="55" spans="1:13" s="4" customFormat="1" ht="12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s="4" customFormat="1" ht="12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</row>
    <row r="57" spans="1:13" s="4" customFormat="1" ht="12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</row>
    <row r="58" spans="1:13" s="4" customFormat="1" ht="12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</row>
    <row r="59" spans="1:13" s="4" customFormat="1" ht="12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</row>
    <row r="60" spans="1:13" s="4" customFormat="1" ht="12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</row>
    <row r="61" spans="1:13" s="4" customFormat="1" ht="12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</row>
    <row r="62" spans="1:13" s="4" customFormat="1" ht="12" customHeigh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</row>
  </sheetData>
  <sheetProtection/>
  <mergeCells count="17">
    <mergeCell ref="A58:M58"/>
    <mergeCell ref="A59:M59"/>
    <mergeCell ref="A60:M60"/>
    <mergeCell ref="A61:M61"/>
    <mergeCell ref="A62:M62"/>
    <mergeCell ref="A53:M53"/>
    <mergeCell ref="A54:M54"/>
    <mergeCell ref="A55:M55"/>
    <mergeCell ref="A56:M56"/>
    <mergeCell ref="A57:M57"/>
    <mergeCell ref="A1:M1"/>
    <mergeCell ref="A2:M2"/>
    <mergeCell ref="B3:M3"/>
    <mergeCell ref="J4:K4"/>
    <mergeCell ref="L4:M4"/>
    <mergeCell ref="A4:A8"/>
    <mergeCell ref="B4:B8"/>
  </mergeCells>
  <hyperlinks>
    <hyperlink ref="J5" r:id="rId1" display="出版种数"/>
  </hyperlink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22">
      <selection activeCell="A56" sqref="A56:M56"/>
    </sheetView>
  </sheetViews>
  <sheetFormatPr defaultColWidth="9.00390625" defaultRowHeight="13.5"/>
  <cols>
    <col min="1" max="1" width="8.375" style="1" customWidth="1"/>
    <col min="2" max="2" width="15.375" style="5" customWidth="1"/>
    <col min="3" max="8" width="15.375" style="6" customWidth="1"/>
    <col min="9" max="16384" width="9.00390625" style="7" customWidth="1"/>
  </cols>
  <sheetData>
    <row r="1" spans="1:8" s="1" customFormat="1" ht="20.25" customHeight="1">
      <c r="A1" s="254" t="s">
        <v>12</v>
      </c>
      <c r="B1" s="254"/>
      <c r="C1" s="254"/>
      <c r="D1" s="254"/>
      <c r="E1" s="254"/>
      <c r="F1" s="254"/>
      <c r="G1" s="254"/>
      <c r="H1" s="254"/>
    </row>
    <row r="2" spans="1:8" s="1" customFormat="1" ht="20.25" customHeight="1">
      <c r="A2" s="222" t="s">
        <v>629</v>
      </c>
      <c r="B2" s="222"/>
      <c r="C2" s="222"/>
      <c r="D2" s="222"/>
      <c r="E2" s="222"/>
      <c r="F2" s="222"/>
      <c r="G2" s="222"/>
      <c r="H2" s="222"/>
    </row>
    <row r="3" spans="1:8" s="1" customFormat="1" ht="24" customHeight="1">
      <c r="A3" s="8"/>
      <c r="B3" s="223"/>
      <c r="C3" s="223"/>
      <c r="D3" s="223"/>
      <c r="E3" s="223"/>
      <c r="F3" s="223"/>
      <c r="G3" s="223"/>
      <c r="H3" s="223"/>
    </row>
    <row r="4" spans="1:8" s="2" customFormat="1" ht="24" customHeight="1">
      <c r="A4" s="9" t="s">
        <v>630</v>
      </c>
      <c r="B4" s="10" t="s">
        <v>631</v>
      </c>
      <c r="C4" s="10" t="s">
        <v>632</v>
      </c>
      <c r="D4" s="10" t="s">
        <v>633</v>
      </c>
      <c r="E4" s="11" t="s">
        <v>634</v>
      </c>
      <c r="F4" s="11" t="s">
        <v>635</v>
      </c>
      <c r="G4" s="11" t="s">
        <v>636</v>
      </c>
      <c r="H4" s="11" t="s">
        <v>637</v>
      </c>
    </row>
    <row r="5" spans="1:8" s="2" customFormat="1" ht="24" customHeight="1">
      <c r="A5" s="2" t="s">
        <v>638</v>
      </c>
      <c r="B5" s="12" t="s">
        <v>639</v>
      </c>
      <c r="C5" s="12" t="s">
        <v>640</v>
      </c>
      <c r="D5" s="12" t="s">
        <v>641</v>
      </c>
      <c r="E5" s="12" t="s">
        <v>640</v>
      </c>
      <c r="F5" s="12" t="s">
        <v>640</v>
      </c>
      <c r="G5" s="12" t="s">
        <v>640</v>
      </c>
      <c r="H5" s="13" t="s">
        <v>642</v>
      </c>
    </row>
    <row r="6" spans="2:8" s="2" customFormat="1" ht="24" customHeight="1">
      <c r="B6" s="14" t="s">
        <v>186</v>
      </c>
      <c r="C6" s="14" t="s">
        <v>411</v>
      </c>
      <c r="D6" s="14" t="s">
        <v>643</v>
      </c>
      <c r="E6" s="14" t="s">
        <v>644</v>
      </c>
      <c r="F6" s="14" t="s">
        <v>645</v>
      </c>
      <c r="G6" s="14" t="s">
        <v>646</v>
      </c>
      <c r="H6" s="14" t="s">
        <v>647</v>
      </c>
    </row>
    <row r="7" spans="2:8" s="2" customFormat="1" ht="24" customHeight="1">
      <c r="B7" s="14" t="s">
        <v>648</v>
      </c>
      <c r="C7" s="14" t="s">
        <v>649</v>
      </c>
      <c r="D7" s="14" t="s">
        <v>650</v>
      </c>
      <c r="E7" s="14" t="s">
        <v>651</v>
      </c>
      <c r="F7" s="14" t="s">
        <v>652</v>
      </c>
      <c r="G7" s="14" t="s">
        <v>653</v>
      </c>
      <c r="H7" s="14" t="s">
        <v>654</v>
      </c>
    </row>
    <row r="8" spans="2:8" s="2" customFormat="1" ht="24" customHeight="1">
      <c r="B8" s="14" t="s">
        <v>655</v>
      </c>
      <c r="C8" s="13"/>
      <c r="D8" s="14" t="s">
        <v>656</v>
      </c>
      <c r="E8" s="13"/>
      <c r="F8" s="14" t="s">
        <v>657</v>
      </c>
      <c r="G8" s="13"/>
      <c r="H8" s="14" t="s">
        <v>658</v>
      </c>
    </row>
    <row r="9" spans="2:8" s="2" customFormat="1" ht="24" customHeight="1">
      <c r="B9" s="14" t="s">
        <v>659</v>
      </c>
      <c r="C9" s="13"/>
      <c r="D9" s="13"/>
      <c r="E9" s="13"/>
      <c r="F9" s="13"/>
      <c r="G9" s="13"/>
      <c r="H9" s="13"/>
    </row>
    <row r="10" spans="1:8" s="2" customFormat="1" ht="24" customHeight="1">
      <c r="A10" s="15"/>
      <c r="B10" s="16" t="s">
        <v>170</v>
      </c>
      <c r="C10" s="16" t="s">
        <v>660</v>
      </c>
      <c r="D10" s="16" t="s">
        <v>661</v>
      </c>
      <c r="E10" s="16" t="s">
        <v>660</v>
      </c>
      <c r="F10" s="16" t="s">
        <v>662</v>
      </c>
      <c r="G10" s="16" t="s">
        <v>662</v>
      </c>
      <c r="H10" s="16" t="s">
        <v>663</v>
      </c>
    </row>
    <row r="11" spans="1:8" s="2" customFormat="1" ht="24" customHeight="1">
      <c r="A11" s="17"/>
      <c r="B11" s="18" t="s">
        <v>31</v>
      </c>
      <c r="C11" s="19" t="s">
        <v>31</v>
      </c>
      <c r="D11" s="19" t="s">
        <v>31</v>
      </c>
      <c r="E11" s="19" t="s">
        <v>31</v>
      </c>
      <c r="F11" s="19" t="s">
        <v>31</v>
      </c>
      <c r="G11" s="19" t="s">
        <v>31</v>
      </c>
      <c r="H11" s="19" t="s">
        <v>31</v>
      </c>
    </row>
    <row r="12" spans="1:8" s="3" customFormat="1" ht="24" customHeight="1">
      <c r="A12" s="17">
        <v>1998</v>
      </c>
      <c r="B12" s="18">
        <v>254</v>
      </c>
      <c r="C12" s="20">
        <v>13.5</v>
      </c>
      <c r="D12" s="20">
        <v>1.9</v>
      </c>
      <c r="E12" s="20">
        <v>2.2</v>
      </c>
      <c r="F12" s="20">
        <v>177</v>
      </c>
      <c r="G12" s="20">
        <v>18</v>
      </c>
      <c r="H12" s="20">
        <v>5.7</v>
      </c>
    </row>
    <row r="13" spans="1:8" s="3" customFormat="1" ht="24" customHeight="1">
      <c r="A13" s="17">
        <v>1999</v>
      </c>
      <c r="B13" s="18">
        <v>491</v>
      </c>
      <c r="C13" s="20">
        <v>17.6</v>
      </c>
      <c r="D13" s="20">
        <v>4.9</v>
      </c>
      <c r="E13" s="20">
        <v>4.5</v>
      </c>
      <c r="F13" s="20">
        <v>155</v>
      </c>
      <c r="G13" s="20">
        <v>26.7</v>
      </c>
      <c r="H13" s="20">
        <v>11.3</v>
      </c>
    </row>
    <row r="14" spans="1:8" s="3" customFormat="1" ht="24" customHeight="1">
      <c r="A14" s="17">
        <v>2000</v>
      </c>
      <c r="B14" s="18">
        <v>581</v>
      </c>
      <c r="C14" s="20">
        <v>27.8</v>
      </c>
      <c r="D14" s="20">
        <v>3.4</v>
      </c>
      <c r="E14" s="20">
        <v>8.9</v>
      </c>
      <c r="F14" s="20">
        <v>388</v>
      </c>
      <c r="G14" s="20">
        <v>57</v>
      </c>
      <c r="H14" s="20">
        <v>28</v>
      </c>
    </row>
    <row r="15" spans="1:8" s="3" customFormat="1" ht="24" customHeight="1">
      <c r="A15" s="17">
        <v>2001</v>
      </c>
      <c r="B15" s="18">
        <v>701</v>
      </c>
      <c r="C15" s="20">
        <v>31.2</v>
      </c>
      <c r="D15" s="20">
        <v>5</v>
      </c>
      <c r="E15" s="20">
        <v>11.3</v>
      </c>
      <c r="F15" s="20">
        <v>407</v>
      </c>
      <c r="G15" s="20">
        <v>69</v>
      </c>
      <c r="H15" s="20">
        <v>34.5</v>
      </c>
    </row>
    <row r="16" spans="1:8" s="3" customFormat="1" ht="24" customHeight="1">
      <c r="A16" s="17">
        <v>2002</v>
      </c>
      <c r="B16" s="18">
        <v>865</v>
      </c>
      <c r="C16" s="20">
        <v>61.4</v>
      </c>
      <c r="D16" s="20">
        <v>7.8</v>
      </c>
      <c r="E16" s="20">
        <v>10.3</v>
      </c>
      <c r="F16" s="20">
        <v>300</v>
      </c>
      <c r="G16" s="20">
        <v>45</v>
      </c>
      <c r="H16" s="20">
        <v>48.1</v>
      </c>
    </row>
    <row r="17" spans="1:8" s="3" customFormat="1" ht="24" customHeight="1">
      <c r="A17" s="17">
        <v>2003</v>
      </c>
      <c r="B17" s="18">
        <v>1070</v>
      </c>
      <c r="C17" s="20">
        <v>67</v>
      </c>
      <c r="D17" s="20">
        <v>6.5</v>
      </c>
      <c r="E17" s="20">
        <v>13.6</v>
      </c>
      <c r="F17" s="20">
        <v>477</v>
      </c>
      <c r="G17" s="20">
        <v>66</v>
      </c>
      <c r="H17" s="20">
        <v>150.2</v>
      </c>
    </row>
    <row r="18" spans="1:8" s="3" customFormat="1" ht="24" customHeight="1">
      <c r="A18" s="17">
        <v>2004</v>
      </c>
      <c r="B18" s="18">
        <v>1218</v>
      </c>
      <c r="C18" s="20">
        <v>77.1</v>
      </c>
      <c r="D18" s="20">
        <v>9.2</v>
      </c>
      <c r="E18" s="20">
        <v>18.7</v>
      </c>
      <c r="F18" s="20">
        <v>642</v>
      </c>
      <c r="G18" s="20">
        <v>88.1</v>
      </c>
      <c r="H18" s="20">
        <v>175.3</v>
      </c>
    </row>
    <row r="19" spans="1:8" s="3" customFormat="1" ht="24" customHeight="1">
      <c r="A19" s="17">
        <v>2005</v>
      </c>
      <c r="B19" s="18">
        <v>1270</v>
      </c>
      <c r="C19" s="20">
        <v>90.6</v>
      </c>
      <c r="D19" s="20">
        <v>9.7</v>
      </c>
      <c r="E19" s="20">
        <v>18.4</v>
      </c>
      <c r="F19" s="20">
        <v>1078</v>
      </c>
      <c r="G19" s="20">
        <v>112</v>
      </c>
      <c r="H19" s="20">
        <v>86.7</v>
      </c>
    </row>
    <row r="20" spans="1:8" s="3" customFormat="1" ht="24" customHeight="1">
      <c r="A20" s="17">
        <v>2006</v>
      </c>
      <c r="B20" s="18" t="s">
        <v>664</v>
      </c>
      <c r="C20" s="20">
        <v>109.9</v>
      </c>
      <c r="D20" s="20">
        <v>10.3</v>
      </c>
      <c r="E20" s="20">
        <v>24.8</v>
      </c>
      <c r="F20" s="20">
        <v>752</v>
      </c>
      <c r="G20" s="20">
        <v>107</v>
      </c>
      <c r="H20" s="20">
        <v>108.9</v>
      </c>
    </row>
    <row r="21" spans="1:8" s="3" customFormat="1" ht="24" customHeight="1">
      <c r="A21" s="17">
        <v>2007</v>
      </c>
      <c r="B21" s="18" t="s">
        <v>665</v>
      </c>
      <c r="C21" s="20">
        <v>116.4</v>
      </c>
      <c r="D21" s="20">
        <v>15.5</v>
      </c>
      <c r="E21" s="20">
        <v>40.6</v>
      </c>
      <c r="F21" s="20">
        <v>1299</v>
      </c>
      <c r="G21" s="20">
        <v>193.6</v>
      </c>
      <c r="H21" s="20">
        <v>110.6</v>
      </c>
    </row>
    <row r="22" spans="1:8" s="3" customFormat="1" ht="24" customHeight="1">
      <c r="A22" s="17">
        <v>2008</v>
      </c>
      <c r="B22" s="18" t="s">
        <v>666</v>
      </c>
      <c r="C22" s="20">
        <v>162.5</v>
      </c>
      <c r="D22" s="20">
        <v>19</v>
      </c>
      <c r="E22" s="20">
        <v>30.4</v>
      </c>
      <c r="F22" s="20">
        <v>1202</v>
      </c>
      <c r="G22" s="20">
        <v>175.5</v>
      </c>
      <c r="H22" s="20">
        <v>134.1</v>
      </c>
    </row>
    <row r="23" spans="1:8" s="3" customFormat="1" ht="24" customHeight="1">
      <c r="A23" s="17">
        <v>2009</v>
      </c>
      <c r="B23" s="18" t="s">
        <v>667</v>
      </c>
      <c r="C23" s="20">
        <v>209.2</v>
      </c>
      <c r="D23" s="20">
        <v>24.5</v>
      </c>
      <c r="E23" s="20">
        <v>30.8</v>
      </c>
      <c r="F23" s="20">
        <v>1796.8</v>
      </c>
      <c r="G23" s="20">
        <v>208.2</v>
      </c>
      <c r="H23" s="20">
        <v>165.8</v>
      </c>
    </row>
    <row r="24" spans="1:8" s="3" customFormat="1" ht="24" customHeight="1">
      <c r="A24" s="17">
        <v>2010</v>
      </c>
      <c r="B24" s="18" t="s">
        <v>668</v>
      </c>
      <c r="C24" s="20">
        <v>157.1</v>
      </c>
      <c r="D24" s="20">
        <v>24.5</v>
      </c>
      <c r="E24" s="20">
        <v>38.4</v>
      </c>
      <c r="F24" s="20">
        <v>1578.6</v>
      </c>
      <c r="G24" s="20">
        <v>203.9</v>
      </c>
      <c r="H24" s="20">
        <v>165.6</v>
      </c>
    </row>
    <row r="25" spans="1:8" s="3" customFormat="1" ht="24" customHeight="1">
      <c r="A25" s="17">
        <v>2011</v>
      </c>
      <c r="B25" s="18" t="s">
        <v>669</v>
      </c>
      <c r="C25" s="20">
        <v>260.8</v>
      </c>
      <c r="D25" s="20">
        <v>30.7</v>
      </c>
      <c r="E25" s="20">
        <v>62.8</v>
      </c>
      <c r="F25" s="20">
        <v>1918.2</v>
      </c>
      <c r="G25" s="20">
        <v>284</v>
      </c>
      <c r="H25" s="20">
        <v>180</v>
      </c>
    </row>
    <row r="26" spans="1:8" s="3" customFormat="1" ht="24" customHeight="1">
      <c r="A26" s="21"/>
      <c r="B26" s="22" t="s">
        <v>31</v>
      </c>
      <c r="C26" s="23"/>
      <c r="D26" s="23"/>
      <c r="E26" s="23"/>
      <c r="F26" s="23"/>
      <c r="G26" s="23"/>
      <c r="H26" s="23"/>
    </row>
    <row r="27" spans="1:8" s="4" customFormat="1" ht="12" customHeight="1">
      <c r="A27" s="224"/>
      <c r="B27" s="224"/>
      <c r="C27" s="224"/>
      <c r="D27" s="224"/>
      <c r="E27" s="224"/>
      <c r="F27" s="224"/>
      <c r="G27" s="224"/>
      <c r="H27" s="224"/>
    </row>
    <row r="28" spans="1:8" s="4" customFormat="1" ht="12" customHeight="1">
      <c r="A28" s="218"/>
      <c r="B28" s="218"/>
      <c r="C28" s="218"/>
      <c r="D28" s="218"/>
      <c r="E28" s="218"/>
      <c r="F28" s="218"/>
      <c r="G28" s="218"/>
      <c r="H28" s="218"/>
    </row>
    <row r="29" spans="1:8" s="4" customFormat="1" ht="12" customHeight="1">
      <c r="A29" s="218"/>
      <c r="B29" s="218"/>
      <c r="C29" s="218"/>
      <c r="D29" s="218"/>
      <c r="E29" s="218"/>
      <c r="F29" s="218"/>
      <c r="G29" s="218"/>
      <c r="H29" s="218"/>
    </row>
    <row r="30" spans="1:8" s="4" customFormat="1" ht="12" customHeight="1">
      <c r="A30" s="218"/>
      <c r="B30" s="218"/>
      <c r="C30" s="218"/>
      <c r="D30" s="218"/>
      <c r="E30" s="218"/>
      <c r="F30" s="218"/>
      <c r="G30" s="218"/>
      <c r="H30" s="218"/>
    </row>
    <row r="31" spans="1:8" s="4" customFormat="1" ht="12" customHeight="1">
      <c r="A31" s="218"/>
      <c r="B31" s="218"/>
      <c r="C31" s="218"/>
      <c r="D31" s="218"/>
      <c r="E31" s="218"/>
      <c r="F31" s="218"/>
      <c r="G31" s="218"/>
      <c r="H31" s="218"/>
    </row>
    <row r="32" spans="1:8" s="4" customFormat="1" ht="12" customHeight="1">
      <c r="A32" s="218"/>
      <c r="B32" s="218"/>
      <c r="C32" s="218"/>
      <c r="D32" s="218"/>
      <c r="E32" s="218"/>
      <c r="F32" s="218"/>
      <c r="G32" s="218"/>
      <c r="H32" s="218"/>
    </row>
    <row r="33" spans="1:8" s="4" customFormat="1" ht="12" customHeight="1">
      <c r="A33" s="218"/>
      <c r="B33" s="218"/>
      <c r="C33" s="218"/>
      <c r="D33" s="218"/>
      <c r="E33" s="218"/>
      <c r="F33" s="218"/>
      <c r="G33" s="218"/>
      <c r="H33" s="218"/>
    </row>
    <row r="34" spans="1:8" s="4" customFormat="1" ht="12" customHeight="1">
      <c r="A34" s="218"/>
      <c r="B34" s="218"/>
      <c r="C34" s="218"/>
      <c r="D34" s="218"/>
      <c r="E34" s="218"/>
      <c r="F34" s="218"/>
      <c r="G34" s="218"/>
      <c r="H34" s="218"/>
    </row>
    <row r="35" spans="1:8" s="4" customFormat="1" ht="12" customHeight="1">
      <c r="A35" s="218"/>
      <c r="B35" s="218"/>
      <c r="C35" s="218"/>
      <c r="D35" s="218"/>
      <c r="E35" s="218"/>
      <c r="F35" s="218"/>
      <c r="G35" s="218"/>
      <c r="H35" s="218"/>
    </row>
    <row r="36" spans="1:8" s="4" customFormat="1" ht="12" customHeight="1">
      <c r="A36" s="218"/>
      <c r="B36" s="218"/>
      <c r="C36" s="218"/>
      <c r="D36" s="218"/>
      <c r="E36" s="218"/>
      <c r="F36" s="218"/>
      <c r="G36" s="218"/>
      <c r="H36" s="218"/>
    </row>
  </sheetData>
  <sheetProtection/>
  <mergeCells count="13">
    <mergeCell ref="A34:H34"/>
    <mergeCell ref="A35:H35"/>
    <mergeCell ref="A36:H36"/>
    <mergeCell ref="A29:H29"/>
    <mergeCell ref="A30:H30"/>
    <mergeCell ref="A31:H31"/>
    <mergeCell ref="A32:H32"/>
    <mergeCell ref="A33:H33"/>
    <mergeCell ref="A1:H1"/>
    <mergeCell ref="A2:H2"/>
    <mergeCell ref="B3:H3"/>
    <mergeCell ref="A27:H27"/>
    <mergeCell ref="A28:H2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showZeros="0" tabSelected="1" zoomScalePageLayoutView="0" workbookViewId="0" topLeftCell="A40">
      <selection activeCell="A56" sqref="A56:M56"/>
    </sheetView>
  </sheetViews>
  <sheetFormatPr defaultColWidth="9.00390625" defaultRowHeight="13.5"/>
  <cols>
    <col min="1" max="2" width="12.375" style="151" customWidth="1"/>
    <col min="3" max="5" width="15.625" style="151" customWidth="1"/>
    <col min="6" max="9" width="19.625" style="151" customWidth="1"/>
    <col min="10" max="16384" width="9.00390625" style="151" customWidth="1"/>
  </cols>
  <sheetData>
    <row r="1" spans="1:13" s="144" customFormat="1" ht="18.75">
      <c r="A1" s="188" t="s">
        <v>1</v>
      </c>
      <c r="B1" s="188"/>
      <c r="C1" s="188"/>
      <c r="D1" s="188"/>
      <c r="E1" s="188"/>
      <c r="F1" s="152"/>
      <c r="G1" s="152"/>
      <c r="H1" s="152"/>
      <c r="I1" s="152"/>
      <c r="J1" s="152"/>
      <c r="K1" s="152"/>
      <c r="L1" s="152"/>
      <c r="M1" s="152"/>
    </row>
    <row r="2" spans="1:13" s="145" customFormat="1" ht="18.75">
      <c r="A2" s="189" t="s">
        <v>13</v>
      </c>
      <c r="B2" s="189"/>
      <c r="C2" s="189"/>
      <c r="D2" s="189"/>
      <c r="E2" s="189"/>
      <c r="F2" s="153"/>
      <c r="G2" s="153"/>
      <c r="H2" s="153"/>
      <c r="I2" s="153"/>
      <c r="J2" s="153"/>
      <c r="K2" s="153"/>
      <c r="L2" s="153"/>
      <c r="M2" s="153"/>
    </row>
    <row r="3" spans="1:13" s="146" customFormat="1" ht="24" customHeight="1">
      <c r="A3" s="154"/>
      <c r="B3" s="190"/>
      <c r="C3" s="190"/>
      <c r="D3" s="190"/>
      <c r="E3" s="190"/>
      <c r="F3" s="155"/>
      <c r="G3" s="155"/>
      <c r="H3" s="155"/>
      <c r="I3" s="155"/>
      <c r="J3" s="155"/>
      <c r="K3" s="155"/>
      <c r="L3" s="155"/>
      <c r="M3" s="155"/>
    </row>
    <row r="4" spans="1:13" s="147" customFormat="1" ht="24" customHeight="1">
      <c r="A4" s="194" t="s">
        <v>14</v>
      </c>
      <c r="B4" s="196" t="s">
        <v>15</v>
      </c>
      <c r="C4" s="156" t="s">
        <v>16</v>
      </c>
      <c r="D4" s="157"/>
      <c r="E4" s="156" t="s">
        <v>17</v>
      </c>
      <c r="F4" s="158"/>
      <c r="G4" s="158"/>
      <c r="H4" s="158"/>
      <c r="I4" s="158"/>
      <c r="J4" s="158"/>
      <c r="K4" s="158"/>
      <c r="L4" s="158"/>
      <c r="M4" s="158"/>
    </row>
    <row r="5" spans="1:13" s="147" customFormat="1" ht="24" customHeight="1">
      <c r="A5" s="195"/>
      <c r="B5" s="197"/>
      <c r="C5" s="159" t="s">
        <v>18</v>
      </c>
      <c r="D5" s="160" t="s">
        <v>19</v>
      </c>
      <c r="E5" s="159" t="s">
        <v>20</v>
      </c>
      <c r="F5" s="158"/>
      <c r="G5" s="158"/>
      <c r="H5" s="158"/>
      <c r="I5" s="158"/>
      <c r="J5" s="158"/>
      <c r="K5" s="158"/>
      <c r="L5" s="158"/>
      <c r="M5" s="158"/>
    </row>
    <row r="6" spans="1:13" s="147" customFormat="1" ht="24" customHeight="1">
      <c r="A6" s="195"/>
      <c r="B6" s="197"/>
      <c r="C6" s="161" t="s">
        <v>21</v>
      </c>
      <c r="D6" s="161" t="s">
        <v>22</v>
      </c>
      <c r="E6" s="161" t="s">
        <v>23</v>
      </c>
      <c r="F6" s="158"/>
      <c r="G6" s="158"/>
      <c r="H6" s="158"/>
      <c r="I6" s="158"/>
      <c r="J6" s="158"/>
      <c r="K6" s="158"/>
      <c r="L6" s="158"/>
      <c r="M6" s="158"/>
    </row>
    <row r="7" spans="1:13" s="147" customFormat="1" ht="24" customHeight="1">
      <c r="A7" s="195"/>
      <c r="B7" s="197"/>
      <c r="C7" s="161" t="s">
        <v>24</v>
      </c>
      <c r="D7" s="161" t="s">
        <v>25</v>
      </c>
      <c r="E7" s="161" t="s">
        <v>26</v>
      </c>
      <c r="F7" s="158"/>
      <c r="G7" s="158"/>
      <c r="H7" s="158"/>
      <c r="I7" s="158"/>
      <c r="J7" s="158"/>
      <c r="K7" s="158"/>
      <c r="L7" s="158"/>
      <c r="M7" s="158"/>
    </row>
    <row r="8" spans="1:13" s="147" customFormat="1" ht="24" customHeight="1">
      <c r="A8" s="195"/>
      <c r="B8" s="197"/>
      <c r="C8" s="162" t="s">
        <v>27</v>
      </c>
      <c r="D8" s="163"/>
      <c r="E8" s="162" t="s">
        <v>28</v>
      </c>
      <c r="F8" s="158"/>
      <c r="G8" s="158"/>
      <c r="H8" s="158"/>
      <c r="I8" s="158"/>
      <c r="J8" s="158"/>
      <c r="K8" s="158"/>
      <c r="L8" s="158"/>
      <c r="M8" s="158"/>
    </row>
    <row r="9" spans="1:13" s="147" customFormat="1" ht="24" customHeight="1">
      <c r="A9" s="164"/>
      <c r="B9" s="165"/>
      <c r="C9" s="166"/>
      <c r="D9" s="167"/>
      <c r="E9" s="167"/>
      <c r="F9" s="158"/>
      <c r="G9" s="158"/>
      <c r="H9" s="158"/>
      <c r="I9" s="158"/>
      <c r="J9" s="158"/>
      <c r="K9" s="158"/>
      <c r="L9" s="158"/>
      <c r="M9" s="158"/>
    </row>
    <row r="10" spans="1:13" s="146" customFormat="1" ht="24" customHeight="1">
      <c r="A10" s="164" t="s">
        <v>29</v>
      </c>
      <c r="B10" s="165" t="s">
        <v>30</v>
      </c>
      <c r="C10" s="168">
        <v>448394</v>
      </c>
      <c r="D10" s="169">
        <v>214273</v>
      </c>
      <c r="E10" s="169">
        <v>11178768.04</v>
      </c>
      <c r="F10" s="155"/>
      <c r="G10" s="155"/>
      <c r="H10" s="155"/>
      <c r="I10" s="155"/>
      <c r="J10" s="155"/>
      <c r="K10" s="180"/>
      <c r="L10" s="180"/>
      <c r="M10" s="180"/>
    </row>
    <row r="11" spans="1:13" s="146" customFormat="1" ht="24" customHeight="1">
      <c r="A11" s="164"/>
      <c r="B11" s="165" t="s">
        <v>31</v>
      </c>
      <c r="C11" s="170"/>
      <c r="D11" s="171"/>
      <c r="E11" s="171"/>
      <c r="F11" s="155"/>
      <c r="G11" s="155"/>
      <c r="H11" s="155"/>
      <c r="I11" s="155"/>
      <c r="J11" s="155"/>
      <c r="K11" s="180"/>
      <c r="L11" s="180"/>
      <c r="M11" s="180"/>
    </row>
    <row r="12" spans="1:13" s="146" customFormat="1" ht="24" customHeight="1">
      <c r="A12" s="172" t="s">
        <v>32</v>
      </c>
      <c r="B12" s="165" t="s">
        <v>33</v>
      </c>
      <c r="C12" s="170">
        <v>12705</v>
      </c>
      <c r="D12" s="173">
        <v>9563</v>
      </c>
      <c r="E12" s="173">
        <v>70140.1</v>
      </c>
      <c r="F12" s="155"/>
      <c r="G12" s="155"/>
      <c r="H12" s="155"/>
      <c r="I12" s="155"/>
      <c r="J12" s="155"/>
      <c r="K12" s="180"/>
      <c r="L12" s="180"/>
      <c r="M12" s="180"/>
    </row>
    <row r="13" spans="1:13" s="146" customFormat="1" ht="24" customHeight="1">
      <c r="A13" s="172" t="s">
        <v>34</v>
      </c>
      <c r="B13" s="165" t="s">
        <v>35</v>
      </c>
      <c r="C13" s="170">
        <v>20310</v>
      </c>
      <c r="D13" s="173">
        <v>5334</v>
      </c>
      <c r="E13" s="173">
        <v>66414.83</v>
      </c>
      <c r="F13" s="155"/>
      <c r="G13" s="155"/>
      <c r="H13" s="155"/>
      <c r="I13" s="155"/>
      <c r="J13" s="155"/>
      <c r="K13" s="180"/>
      <c r="L13" s="180"/>
      <c r="M13" s="180"/>
    </row>
    <row r="14" spans="1:13" s="146" customFormat="1" ht="24" customHeight="1">
      <c r="A14" s="172" t="s">
        <v>36</v>
      </c>
      <c r="B14" s="165" t="s">
        <v>37</v>
      </c>
      <c r="C14" s="170">
        <v>40828</v>
      </c>
      <c r="D14" s="173">
        <v>17387</v>
      </c>
      <c r="E14" s="173">
        <v>543613.68</v>
      </c>
      <c r="F14" s="155"/>
      <c r="G14" s="155"/>
      <c r="H14" s="155"/>
      <c r="I14" s="155"/>
      <c r="J14" s="155"/>
      <c r="K14" s="180"/>
      <c r="L14" s="180"/>
      <c r="M14" s="180"/>
    </row>
    <row r="15" spans="1:13" s="146" customFormat="1" ht="24" customHeight="1">
      <c r="A15" s="172" t="s">
        <v>38</v>
      </c>
      <c r="B15" s="165" t="s">
        <v>39</v>
      </c>
      <c r="C15" s="170">
        <v>10013</v>
      </c>
      <c r="D15" s="173">
        <v>7041</v>
      </c>
      <c r="E15" s="173">
        <v>200332.24</v>
      </c>
      <c r="F15" s="155"/>
      <c r="G15" s="155"/>
      <c r="H15" s="155"/>
      <c r="I15" s="155"/>
      <c r="J15" s="155"/>
      <c r="K15" s="180"/>
      <c r="L15" s="180"/>
      <c r="M15" s="180"/>
    </row>
    <row r="16" spans="1:13" s="146" customFormat="1" ht="24" customHeight="1">
      <c r="A16" s="172" t="s">
        <v>40</v>
      </c>
      <c r="B16" s="165" t="s">
        <v>41</v>
      </c>
      <c r="C16" s="170">
        <v>14178</v>
      </c>
      <c r="D16" s="173">
        <v>6116</v>
      </c>
      <c r="E16" s="173">
        <v>920116.84</v>
      </c>
      <c r="F16" s="155"/>
      <c r="G16" s="155"/>
      <c r="H16" s="155"/>
      <c r="I16" s="155"/>
      <c r="J16" s="155"/>
      <c r="K16" s="180"/>
      <c r="L16" s="180"/>
      <c r="M16" s="180"/>
    </row>
    <row r="17" spans="1:13" s="146" customFormat="1" ht="24" customHeight="1">
      <c r="A17" s="164"/>
      <c r="B17" s="165" t="s">
        <v>31</v>
      </c>
      <c r="C17" s="170"/>
      <c r="D17" s="171"/>
      <c r="E17" s="171"/>
      <c r="F17" s="155"/>
      <c r="G17" s="155"/>
      <c r="H17" s="155"/>
      <c r="I17" s="155"/>
      <c r="J17" s="155"/>
      <c r="K17" s="180"/>
      <c r="L17" s="180"/>
      <c r="M17" s="180"/>
    </row>
    <row r="18" spans="1:13" s="146" customFormat="1" ht="24" customHeight="1">
      <c r="A18" s="172" t="s">
        <v>42</v>
      </c>
      <c r="B18" s="165" t="s">
        <v>43</v>
      </c>
      <c r="C18" s="170">
        <v>25093</v>
      </c>
      <c r="D18" s="173">
        <v>10725</v>
      </c>
      <c r="E18" s="173">
        <v>294125.8</v>
      </c>
      <c r="F18" s="155"/>
      <c r="G18" s="155"/>
      <c r="H18" s="155"/>
      <c r="I18" s="155"/>
      <c r="J18" s="155"/>
      <c r="K18" s="180"/>
      <c r="L18" s="180"/>
      <c r="M18" s="180"/>
    </row>
    <row r="19" spans="1:13" s="146" customFormat="1" ht="24" customHeight="1">
      <c r="A19" s="172" t="s">
        <v>44</v>
      </c>
      <c r="B19" s="165" t="s">
        <v>45</v>
      </c>
      <c r="C19" s="170">
        <v>15586</v>
      </c>
      <c r="D19" s="173">
        <v>6402</v>
      </c>
      <c r="E19" s="173">
        <v>338735.06</v>
      </c>
      <c r="F19" s="155"/>
      <c r="G19" s="155"/>
      <c r="H19" s="155"/>
      <c r="I19" s="155"/>
      <c r="J19" s="155"/>
      <c r="K19" s="180"/>
      <c r="L19" s="180"/>
      <c r="M19" s="180"/>
    </row>
    <row r="20" spans="1:13" s="146" customFormat="1" ht="24" customHeight="1">
      <c r="A20" s="172" t="s">
        <v>46</v>
      </c>
      <c r="B20" s="165" t="s">
        <v>47</v>
      </c>
      <c r="C20" s="170">
        <v>37309</v>
      </c>
      <c r="D20" s="173">
        <v>10330</v>
      </c>
      <c r="E20" s="173">
        <v>363358.89</v>
      </c>
      <c r="F20" s="155"/>
      <c r="G20" s="155"/>
      <c r="H20" s="155"/>
      <c r="I20" s="155"/>
      <c r="J20" s="155"/>
      <c r="K20" s="180"/>
      <c r="L20" s="180"/>
      <c r="M20" s="180"/>
    </row>
    <row r="21" spans="1:13" s="146" customFormat="1" ht="24" customHeight="1">
      <c r="A21" s="164"/>
      <c r="B21" s="165" t="s">
        <v>31</v>
      </c>
      <c r="C21" s="170"/>
      <c r="D21" s="171"/>
      <c r="E21" s="171"/>
      <c r="F21" s="155"/>
      <c r="G21" s="155"/>
      <c r="H21" s="155"/>
      <c r="I21" s="155"/>
      <c r="J21" s="155"/>
      <c r="K21" s="180"/>
      <c r="L21" s="180"/>
      <c r="M21" s="180"/>
    </row>
    <row r="22" spans="1:13" s="146" customFormat="1" ht="24" customHeight="1">
      <c r="A22" s="172" t="s">
        <v>48</v>
      </c>
      <c r="B22" s="165" t="s">
        <v>49</v>
      </c>
      <c r="C22" s="170">
        <v>4796</v>
      </c>
      <c r="D22" s="173">
        <v>1446</v>
      </c>
      <c r="E22" s="173">
        <v>85647</v>
      </c>
      <c r="F22" s="155"/>
      <c r="G22" s="155"/>
      <c r="H22" s="155"/>
      <c r="I22" s="155"/>
      <c r="J22" s="155"/>
      <c r="K22" s="180"/>
      <c r="L22" s="180"/>
      <c r="M22" s="180"/>
    </row>
    <row r="23" spans="1:13" s="146" customFormat="1" ht="24" customHeight="1">
      <c r="A23" s="172" t="s">
        <v>50</v>
      </c>
      <c r="B23" s="165" t="s">
        <v>51</v>
      </c>
      <c r="C23" s="170">
        <v>9814</v>
      </c>
      <c r="D23" s="173">
        <v>5623</v>
      </c>
      <c r="E23" s="173">
        <v>220352.52</v>
      </c>
      <c r="F23" s="155"/>
      <c r="G23" s="155"/>
      <c r="H23" s="155"/>
      <c r="I23" s="155"/>
      <c r="J23" s="155"/>
      <c r="K23" s="180"/>
      <c r="L23" s="180"/>
      <c r="M23" s="180"/>
    </row>
    <row r="24" spans="1:13" s="146" customFormat="1" ht="24" customHeight="1">
      <c r="A24" s="172" t="s">
        <v>52</v>
      </c>
      <c r="B24" s="165" t="s">
        <v>53</v>
      </c>
      <c r="C24" s="170">
        <v>3013</v>
      </c>
      <c r="D24" s="173">
        <v>2311</v>
      </c>
      <c r="E24" s="173">
        <v>34372.34</v>
      </c>
      <c r="F24" s="155"/>
      <c r="G24" s="155"/>
      <c r="H24" s="155"/>
      <c r="I24" s="155"/>
      <c r="J24" s="155"/>
      <c r="K24" s="180"/>
      <c r="L24" s="180"/>
      <c r="M24" s="180"/>
    </row>
    <row r="25" spans="1:13" s="146" customFormat="1" ht="24" customHeight="1">
      <c r="A25" s="172" t="s">
        <v>54</v>
      </c>
      <c r="B25" s="165" t="s">
        <v>55</v>
      </c>
      <c r="C25" s="170">
        <v>10882</v>
      </c>
      <c r="D25" s="173">
        <v>6256</v>
      </c>
      <c r="E25" s="173">
        <v>153509.61</v>
      </c>
      <c r="F25" s="155"/>
      <c r="G25" s="155"/>
      <c r="H25" s="155"/>
      <c r="I25" s="155"/>
      <c r="J25" s="155"/>
      <c r="K25" s="180"/>
      <c r="L25" s="180"/>
      <c r="M25" s="180"/>
    </row>
    <row r="26" spans="1:13" s="146" customFormat="1" ht="24" customHeight="1">
      <c r="A26" s="172" t="s">
        <v>56</v>
      </c>
      <c r="B26" s="165" t="s">
        <v>57</v>
      </c>
      <c r="C26" s="170">
        <v>7209</v>
      </c>
      <c r="D26" s="173">
        <v>4073</v>
      </c>
      <c r="E26" s="173">
        <v>44850.57</v>
      </c>
      <c r="F26" s="155"/>
      <c r="G26" s="155"/>
      <c r="H26" s="155"/>
      <c r="I26" s="155"/>
      <c r="J26" s="155"/>
      <c r="K26" s="180"/>
      <c r="L26" s="180"/>
      <c r="M26" s="180"/>
    </row>
    <row r="27" spans="1:13" s="146" customFormat="1" ht="24" customHeight="1">
      <c r="A27" s="172" t="s">
        <v>58</v>
      </c>
      <c r="B27" s="165" t="s">
        <v>59</v>
      </c>
      <c r="C27" s="170">
        <v>10151</v>
      </c>
      <c r="D27" s="173">
        <v>7182</v>
      </c>
      <c r="E27" s="173">
        <v>124704.25</v>
      </c>
      <c r="F27" s="155"/>
      <c r="G27" s="155"/>
      <c r="H27" s="155"/>
      <c r="I27" s="155"/>
      <c r="J27" s="155"/>
      <c r="K27" s="180"/>
      <c r="L27" s="180"/>
      <c r="M27" s="180"/>
    </row>
    <row r="28" spans="1:13" s="146" customFormat="1" ht="24" customHeight="1">
      <c r="A28" s="172" t="s">
        <v>60</v>
      </c>
      <c r="B28" s="165" t="s">
        <v>61</v>
      </c>
      <c r="C28" s="170">
        <v>30107</v>
      </c>
      <c r="D28" s="173">
        <v>14434</v>
      </c>
      <c r="E28" s="173">
        <v>596922.77</v>
      </c>
      <c r="F28" s="155"/>
      <c r="G28" s="155"/>
      <c r="H28" s="155"/>
      <c r="I28" s="155"/>
      <c r="J28" s="155"/>
      <c r="K28" s="180"/>
      <c r="L28" s="180"/>
      <c r="M28" s="180"/>
    </row>
    <row r="29" spans="1:13" s="146" customFormat="1" ht="24" customHeight="1">
      <c r="A29" s="164"/>
      <c r="B29" s="165" t="s">
        <v>31</v>
      </c>
      <c r="C29" s="170"/>
      <c r="D29" s="171"/>
      <c r="E29" s="171"/>
      <c r="F29" s="155"/>
      <c r="G29" s="155"/>
      <c r="H29" s="155"/>
      <c r="I29" s="155"/>
      <c r="J29" s="155"/>
      <c r="K29" s="180"/>
      <c r="L29" s="180"/>
      <c r="M29" s="180"/>
    </row>
    <row r="30" spans="1:13" s="146" customFormat="1" ht="24" customHeight="1">
      <c r="A30" s="172" t="s">
        <v>62</v>
      </c>
      <c r="B30" s="165" t="s">
        <v>63</v>
      </c>
      <c r="C30" s="170">
        <v>30478</v>
      </c>
      <c r="D30" s="173">
        <v>15525</v>
      </c>
      <c r="E30" s="173">
        <v>455706.44</v>
      </c>
      <c r="F30" s="155"/>
      <c r="G30" s="155"/>
      <c r="H30" s="155"/>
      <c r="I30" s="155"/>
      <c r="J30" s="155"/>
      <c r="K30" s="180"/>
      <c r="L30" s="180"/>
      <c r="M30" s="180"/>
    </row>
    <row r="31" spans="1:13" s="146" customFormat="1" ht="24" customHeight="1">
      <c r="A31" s="172" t="s">
        <v>64</v>
      </c>
      <c r="B31" s="165" t="s">
        <v>65</v>
      </c>
      <c r="C31" s="170">
        <v>10944</v>
      </c>
      <c r="D31" s="173">
        <v>6794</v>
      </c>
      <c r="E31" s="173">
        <v>176887</v>
      </c>
      <c r="F31" s="155"/>
      <c r="G31" s="155"/>
      <c r="H31" s="155"/>
      <c r="I31" s="155"/>
      <c r="J31" s="155"/>
      <c r="K31" s="180"/>
      <c r="L31" s="180"/>
      <c r="M31" s="180"/>
    </row>
    <row r="32" spans="1:13" s="146" customFormat="1" ht="24" customHeight="1">
      <c r="A32" s="172" t="s">
        <v>66</v>
      </c>
      <c r="B32" s="165" t="s">
        <v>67</v>
      </c>
      <c r="C32" s="170">
        <v>9540</v>
      </c>
      <c r="D32" s="173">
        <v>6738</v>
      </c>
      <c r="E32" s="173">
        <v>77049.05</v>
      </c>
      <c r="F32" s="155"/>
      <c r="G32" s="155"/>
      <c r="H32" s="155"/>
      <c r="I32" s="155"/>
      <c r="J32" s="155"/>
      <c r="K32" s="180"/>
      <c r="L32" s="180"/>
      <c r="M32" s="180"/>
    </row>
    <row r="33" spans="1:13" s="146" customFormat="1" ht="24" customHeight="1">
      <c r="A33" s="172" t="s">
        <v>68</v>
      </c>
      <c r="B33" s="165" t="s">
        <v>69</v>
      </c>
      <c r="C33" s="170">
        <v>7869</v>
      </c>
      <c r="D33" s="173">
        <v>6441</v>
      </c>
      <c r="E33" s="173">
        <v>55725.39</v>
      </c>
      <c r="F33" s="155"/>
      <c r="G33" s="155"/>
      <c r="H33" s="155"/>
      <c r="I33" s="155"/>
      <c r="J33" s="155"/>
      <c r="K33" s="180"/>
      <c r="L33" s="180"/>
      <c r="M33" s="180"/>
    </row>
    <row r="34" spans="1:13" s="146" customFormat="1" ht="24" customHeight="1">
      <c r="A34" s="172" t="s">
        <v>70</v>
      </c>
      <c r="B34" s="165" t="s">
        <v>71</v>
      </c>
      <c r="C34" s="170">
        <v>6282</v>
      </c>
      <c r="D34" s="173">
        <v>4262</v>
      </c>
      <c r="E34" s="173">
        <v>76129.85</v>
      </c>
      <c r="F34" s="155"/>
      <c r="G34" s="155"/>
      <c r="H34" s="155"/>
      <c r="I34" s="155"/>
      <c r="J34" s="155"/>
      <c r="K34" s="180"/>
      <c r="L34" s="180"/>
      <c r="M34" s="180"/>
    </row>
    <row r="35" spans="1:13" s="146" customFormat="1" ht="24" customHeight="1">
      <c r="A35" s="172" t="s">
        <v>72</v>
      </c>
      <c r="B35" s="165" t="s">
        <v>73</v>
      </c>
      <c r="C35" s="170">
        <v>1447</v>
      </c>
      <c r="D35" s="173">
        <v>1311</v>
      </c>
      <c r="E35" s="173">
        <v>70525.3</v>
      </c>
      <c r="F35" s="155"/>
      <c r="G35" s="155"/>
      <c r="H35" s="155"/>
      <c r="I35" s="155"/>
      <c r="J35" s="155"/>
      <c r="K35" s="180"/>
      <c r="L35" s="180"/>
      <c r="M35" s="180"/>
    </row>
    <row r="36" spans="1:13" s="146" customFormat="1" ht="24" customHeight="1">
      <c r="A36" s="164"/>
      <c r="B36" s="165" t="s">
        <v>31</v>
      </c>
      <c r="C36" s="170"/>
      <c r="D36" s="171"/>
      <c r="E36" s="171"/>
      <c r="F36" s="155"/>
      <c r="G36" s="155"/>
      <c r="H36" s="155"/>
      <c r="I36" s="155"/>
      <c r="J36" s="155"/>
      <c r="K36" s="180"/>
      <c r="L36" s="180"/>
      <c r="M36" s="180"/>
    </row>
    <row r="37" spans="1:13" s="146" customFormat="1" ht="24" customHeight="1">
      <c r="A37" s="172" t="s">
        <v>74</v>
      </c>
      <c r="B37" s="165" t="s">
        <v>75</v>
      </c>
      <c r="C37" s="170">
        <v>8818</v>
      </c>
      <c r="D37" s="173">
        <v>3532</v>
      </c>
      <c r="E37" s="173">
        <v>89217.81</v>
      </c>
      <c r="F37" s="155"/>
      <c r="G37" s="155"/>
      <c r="H37" s="155"/>
      <c r="I37" s="155"/>
      <c r="J37" s="155"/>
      <c r="K37" s="180"/>
      <c r="L37" s="180"/>
      <c r="M37" s="180"/>
    </row>
    <row r="38" spans="1:13" s="146" customFormat="1" ht="24" customHeight="1">
      <c r="A38" s="172" t="s">
        <v>76</v>
      </c>
      <c r="B38" s="165" t="s">
        <v>77</v>
      </c>
      <c r="C38" s="170">
        <v>33871</v>
      </c>
      <c r="D38" s="173">
        <v>14035</v>
      </c>
      <c r="E38" s="173">
        <v>967750.76</v>
      </c>
      <c r="F38" s="155"/>
      <c r="G38" s="155"/>
      <c r="H38" s="155"/>
      <c r="I38" s="155"/>
      <c r="J38" s="155"/>
      <c r="K38" s="180"/>
      <c r="L38" s="180"/>
      <c r="M38" s="180"/>
    </row>
    <row r="39" spans="1:13" s="146" customFormat="1" ht="24" customHeight="1">
      <c r="A39" s="172" t="s">
        <v>78</v>
      </c>
      <c r="B39" s="165" t="s">
        <v>79</v>
      </c>
      <c r="C39" s="170">
        <v>4691</v>
      </c>
      <c r="D39" s="173">
        <v>3643</v>
      </c>
      <c r="E39" s="173">
        <v>139706.65</v>
      </c>
      <c r="F39" s="155"/>
      <c r="G39" s="155"/>
      <c r="H39" s="155"/>
      <c r="I39" s="155"/>
      <c r="J39" s="155"/>
      <c r="K39" s="180"/>
      <c r="L39" s="180"/>
      <c r="M39" s="180"/>
    </row>
    <row r="40" spans="1:13" s="146" customFormat="1" ht="24" customHeight="1">
      <c r="A40" s="172" t="s">
        <v>80</v>
      </c>
      <c r="B40" s="165" t="s">
        <v>81</v>
      </c>
      <c r="C40" s="170">
        <v>6849</v>
      </c>
      <c r="D40" s="173">
        <v>5648</v>
      </c>
      <c r="E40" s="173">
        <v>205465.34</v>
      </c>
      <c r="F40" s="155"/>
      <c r="G40" s="155"/>
      <c r="H40" s="155"/>
      <c r="I40" s="155"/>
      <c r="J40" s="155"/>
      <c r="K40" s="180"/>
      <c r="L40" s="180"/>
      <c r="M40" s="180"/>
    </row>
    <row r="41" spans="1:13" s="146" customFormat="1" ht="24" customHeight="1">
      <c r="A41" s="172" t="s">
        <v>82</v>
      </c>
      <c r="B41" s="165" t="s">
        <v>83</v>
      </c>
      <c r="C41" s="170">
        <v>852</v>
      </c>
      <c r="D41" s="173">
        <v>682</v>
      </c>
      <c r="E41" s="173">
        <v>89914.05</v>
      </c>
      <c r="F41" s="155"/>
      <c r="G41" s="155"/>
      <c r="H41" s="155"/>
      <c r="I41" s="155"/>
      <c r="J41" s="155"/>
      <c r="K41" s="180"/>
      <c r="L41" s="180"/>
      <c r="M41" s="180"/>
    </row>
    <row r="42" spans="1:13" s="146" customFormat="1" ht="24" customHeight="1">
      <c r="A42" s="164"/>
      <c r="B42" s="165" t="s">
        <v>31</v>
      </c>
      <c r="C42" s="170"/>
      <c r="D42" s="171"/>
      <c r="E42" s="171"/>
      <c r="F42" s="155"/>
      <c r="G42" s="155"/>
      <c r="H42" s="155"/>
      <c r="I42" s="155"/>
      <c r="J42" s="155"/>
      <c r="K42" s="180"/>
      <c r="L42" s="180"/>
      <c r="M42" s="180"/>
    </row>
    <row r="43" spans="1:13" s="146" customFormat="1" ht="24" customHeight="1">
      <c r="A43" s="174" t="s">
        <v>84</v>
      </c>
      <c r="B43" s="165" t="s">
        <v>85</v>
      </c>
      <c r="C43" s="170">
        <v>40229</v>
      </c>
      <c r="D43" s="173">
        <v>13829</v>
      </c>
      <c r="E43" s="173">
        <v>718410.02</v>
      </c>
      <c r="F43" s="155"/>
      <c r="G43" s="155"/>
      <c r="H43" s="155"/>
      <c r="I43" s="155"/>
      <c r="J43" s="155"/>
      <c r="K43" s="180"/>
      <c r="L43" s="180"/>
      <c r="M43" s="180"/>
    </row>
    <row r="44" spans="1:13" s="146" customFormat="1" ht="24" customHeight="1">
      <c r="A44" s="172" t="s">
        <v>86</v>
      </c>
      <c r="B44" s="165" t="s">
        <v>87</v>
      </c>
      <c r="C44" s="170">
        <v>6097</v>
      </c>
      <c r="D44" s="173">
        <v>4590</v>
      </c>
      <c r="E44" s="173">
        <v>421409.06</v>
      </c>
      <c r="F44" s="155"/>
      <c r="G44" s="155"/>
      <c r="H44" s="155"/>
      <c r="I44" s="155"/>
      <c r="J44" s="155"/>
      <c r="K44" s="180"/>
      <c r="L44" s="180"/>
      <c r="M44" s="180"/>
    </row>
    <row r="45" spans="1:13" s="146" customFormat="1" ht="24" customHeight="1">
      <c r="A45" s="172" t="s">
        <v>88</v>
      </c>
      <c r="B45" s="165" t="s">
        <v>89</v>
      </c>
      <c r="C45" s="170">
        <v>5642</v>
      </c>
      <c r="D45" s="173">
        <v>2995</v>
      </c>
      <c r="E45" s="173">
        <v>378466.46</v>
      </c>
      <c r="F45" s="155"/>
      <c r="G45" s="155"/>
      <c r="H45" s="155"/>
      <c r="I45" s="155"/>
      <c r="J45" s="155"/>
      <c r="K45" s="180"/>
      <c r="L45" s="180"/>
      <c r="M45" s="180"/>
    </row>
    <row r="46" spans="1:13" s="146" customFormat="1" ht="24" customHeight="1">
      <c r="A46" s="172" t="s">
        <v>90</v>
      </c>
      <c r="B46" s="165" t="s">
        <v>91</v>
      </c>
      <c r="C46" s="170">
        <v>1866</v>
      </c>
      <c r="D46" s="173">
        <v>1429</v>
      </c>
      <c r="E46" s="173">
        <v>118974.13</v>
      </c>
      <c r="F46" s="155"/>
      <c r="G46" s="155"/>
      <c r="H46" s="155"/>
      <c r="I46" s="155"/>
      <c r="J46" s="155"/>
      <c r="K46" s="180"/>
      <c r="L46" s="180"/>
      <c r="M46" s="180"/>
    </row>
    <row r="47" spans="1:13" s="146" customFormat="1" ht="24" customHeight="1">
      <c r="A47" s="172" t="s">
        <v>92</v>
      </c>
      <c r="B47" s="165" t="s">
        <v>93</v>
      </c>
      <c r="C47" s="170">
        <v>20131</v>
      </c>
      <c r="D47" s="173">
        <v>7881</v>
      </c>
      <c r="E47" s="173">
        <v>1901580.14</v>
      </c>
      <c r="F47" s="155"/>
      <c r="G47" s="155"/>
      <c r="H47" s="155"/>
      <c r="I47" s="155"/>
      <c r="J47" s="155"/>
      <c r="K47" s="180"/>
      <c r="L47" s="180"/>
      <c r="M47" s="180"/>
    </row>
    <row r="48" spans="1:13" s="146" customFormat="1" ht="24" customHeight="1">
      <c r="A48" s="175"/>
      <c r="B48" s="176"/>
      <c r="C48" s="177"/>
      <c r="D48" s="178"/>
      <c r="E48" s="179"/>
      <c r="F48" s="155"/>
      <c r="G48" s="155"/>
      <c r="H48" s="155"/>
      <c r="I48" s="155"/>
      <c r="J48" s="155"/>
      <c r="K48" s="180"/>
      <c r="L48" s="180"/>
      <c r="M48" s="180"/>
    </row>
    <row r="49" spans="1:256" s="148" customFormat="1" ht="24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49" customFormat="1" ht="24" customHeight="1">
      <c r="A50" s="192" t="s">
        <v>94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149" customFormat="1" ht="24" customHeight="1">
      <c r="A51" s="192" t="s">
        <v>95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150" customFormat="1" ht="24" customHeight="1">
      <c r="A52" s="193" t="s">
        <v>96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193"/>
      <c r="GD52" s="193"/>
      <c r="GE52" s="193"/>
      <c r="GF52" s="193"/>
      <c r="GG52" s="193"/>
      <c r="GH52" s="193"/>
      <c r="GI52" s="193"/>
      <c r="GJ52" s="193"/>
      <c r="GK52" s="193"/>
      <c r="GL52" s="193"/>
      <c r="GM52" s="193"/>
      <c r="GN52" s="193"/>
      <c r="GO52" s="193"/>
      <c r="GP52" s="193"/>
      <c r="GQ52" s="193"/>
      <c r="GR52" s="193"/>
      <c r="GS52" s="193"/>
      <c r="GT52" s="193"/>
      <c r="GU52" s="193"/>
      <c r="GV52" s="193"/>
      <c r="GW52" s="193"/>
      <c r="GX52" s="193"/>
      <c r="GY52" s="193"/>
      <c r="GZ52" s="193"/>
      <c r="HA52" s="193"/>
      <c r="HB52" s="193"/>
      <c r="HC52" s="193"/>
      <c r="HD52" s="193"/>
      <c r="HE52" s="193"/>
      <c r="HF52" s="193"/>
      <c r="HG52" s="193"/>
      <c r="HH52" s="193"/>
      <c r="HI52" s="193"/>
      <c r="HJ52" s="193"/>
      <c r="HK52" s="193"/>
      <c r="HL52" s="193"/>
      <c r="HM52" s="193"/>
      <c r="HN52" s="193"/>
      <c r="HO52" s="193"/>
      <c r="HP52" s="193"/>
      <c r="HQ52" s="193"/>
      <c r="HR52" s="193"/>
      <c r="HS52" s="193"/>
      <c r="HT52" s="193"/>
      <c r="HU52" s="193"/>
      <c r="HV52" s="193"/>
      <c r="HW52" s="193"/>
      <c r="HX52" s="193"/>
      <c r="HY52" s="193"/>
      <c r="HZ52" s="193"/>
      <c r="IA52" s="193"/>
      <c r="IB52" s="193"/>
      <c r="IC52" s="193"/>
      <c r="ID52" s="193"/>
      <c r="IE52" s="193"/>
      <c r="IF52" s="193"/>
      <c r="IG52" s="193"/>
      <c r="IH52" s="193"/>
      <c r="II52" s="193"/>
      <c r="IJ52" s="193"/>
      <c r="IK52" s="193"/>
      <c r="IL52" s="193"/>
      <c r="IM52" s="193"/>
      <c r="IN52" s="193"/>
      <c r="IO52" s="193"/>
      <c r="IP52" s="193"/>
      <c r="IQ52" s="193"/>
      <c r="IR52" s="193"/>
      <c r="IS52" s="193"/>
      <c r="IT52" s="193"/>
      <c r="IU52" s="193"/>
      <c r="IV52" s="193"/>
    </row>
    <row r="53" spans="1:256" s="150" customFormat="1" ht="12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193"/>
      <c r="GD53" s="193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193"/>
      <c r="GP53" s="193"/>
      <c r="GQ53" s="193"/>
      <c r="GR53" s="193"/>
      <c r="GS53" s="193"/>
      <c r="GT53" s="193"/>
      <c r="GU53" s="193"/>
      <c r="GV53" s="193"/>
      <c r="GW53" s="193"/>
      <c r="GX53" s="193"/>
      <c r="GY53" s="193"/>
      <c r="GZ53" s="193"/>
      <c r="HA53" s="193"/>
      <c r="HB53" s="193"/>
      <c r="HC53" s="193"/>
      <c r="HD53" s="193"/>
      <c r="HE53" s="193"/>
      <c r="HF53" s="193"/>
      <c r="HG53" s="193"/>
      <c r="HH53" s="193"/>
      <c r="HI53" s="193"/>
      <c r="HJ53" s="193"/>
      <c r="HK53" s="193"/>
      <c r="HL53" s="193"/>
      <c r="HM53" s="193"/>
      <c r="HN53" s="193"/>
      <c r="HO53" s="193"/>
      <c r="HP53" s="193"/>
      <c r="HQ53" s="193"/>
      <c r="HR53" s="193"/>
      <c r="HS53" s="193"/>
      <c r="HT53" s="193"/>
      <c r="HU53" s="193"/>
      <c r="HV53" s="193"/>
      <c r="HW53" s="193"/>
      <c r="HX53" s="193"/>
      <c r="HY53" s="193"/>
      <c r="HZ53" s="193"/>
      <c r="IA53" s="193"/>
      <c r="IB53" s="193"/>
      <c r="IC53" s="193"/>
      <c r="ID53" s="193"/>
      <c r="IE53" s="193"/>
      <c r="IF53" s="193"/>
      <c r="IG53" s="193"/>
      <c r="IH53" s="193"/>
      <c r="II53" s="193"/>
      <c r="IJ53" s="193"/>
      <c r="IK53" s="193"/>
      <c r="IL53" s="193"/>
      <c r="IM53" s="193"/>
      <c r="IN53" s="193"/>
      <c r="IO53" s="193"/>
      <c r="IP53" s="193"/>
      <c r="IQ53" s="193"/>
      <c r="IR53" s="193"/>
      <c r="IS53" s="193"/>
      <c r="IT53" s="193"/>
      <c r="IU53" s="193"/>
      <c r="IV53" s="193"/>
    </row>
    <row r="54" spans="1:256" s="150" customFormat="1" ht="12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193"/>
      <c r="GD54" s="193"/>
      <c r="GE54" s="193"/>
      <c r="GF54" s="193"/>
      <c r="GG54" s="193"/>
      <c r="GH54" s="193"/>
      <c r="GI54" s="193"/>
      <c r="GJ54" s="193"/>
      <c r="GK54" s="193"/>
      <c r="GL54" s="193"/>
      <c r="GM54" s="193"/>
      <c r="GN54" s="193"/>
      <c r="GO54" s="193"/>
      <c r="GP54" s="193"/>
      <c r="GQ54" s="193"/>
      <c r="GR54" s="193"/>
      <c r="GS54" s="193"/>
      <c r="GT54" s="193"/>
      <c r="GU54" s="193"/>
      <c r="GV54" s="193"/>
      <c r="GW54" s="193"/>
      <c r="GX54" s="193"/>
      <c r="GY54" s="193"/>
      <c r="GZ54" s="193"/>
      <c r="HA54" s="193"/>
      <c r="HB54" s="193"/>
      <c r="HC54" s="193"/>
      <c r="HD54" s="193"/>
      <c r="HE54" s="193"/>
      <c r="HF54" s="193"/>
      <c r="HG54" s="193"/>
      <c r="HH54" s="193"/>
      <c r="HI54" s="193"/>
      <c r="HJ54" s="193"/>
      <c r="HK54" s="193"/>
      <c r="HL54" s="193"/>
      <c r="HM54" s="193"/>
      <c r="HN54" s="193"/>
      <c r="HO54" s="193"/>
      <c r="HP54" s="193"/>
      <c r="HQ54" s="193"/>
      <c r="HR54" s="193"/>
      <c r="HS54" s="193"/>
      <c r="HT54" s="193"/>
      <c r="HU54" s="193"/>
      <c r="HV54" s="193"/>
      <c r="HW54" s="193"/>
      <c r="HX54" s="193"/>
      <c r="HY54" s="193"/>
      <c r="HZ54" s="193"/>
      <c r="IA54" s="193"/>
      <c r="IB54" s="193"/>
      <c r="IC54" s="193"/>
      <c r="ID54" s="193"/>
      <c r="IE54" s="193"/>
      <c r="IF54" s="193"/>
      <c r="IG54" s="193"/>
      <c r="IH54" s="193"/>
      <c r="II54" s="193"/>
      <c r="IJ54" s="193"/>
      <c r="IK54" s="193"/>
      <c r="IL54" s="193"/>
      <c r="IM54" s="193"/>
      <c r="IN54" s="193"/>
      <c r="IO54" s="193"/>
      <c r="IP54" s="193"/>
      <c r="IQ54" s="193"/>
      <c r="IR54" s="193"/>
      <c r="IS54" s="193"/>
      <c r="IT54" s="193"/>
      <c r="IU54" s="193"/>
      <c r="IV54" s="193"/>
    </row>
    <row r="55" spans="1:256" s="150" customFormat="1" ht="12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3"/>
      <c r="GN55" s="193"/>
      <c r="GO55" s="193"/>
      <c r="GP55" s="193"/>
      <c r="GQ55" s="193"/>
      <c r="GR55" s="193"/>
      <c r="GS55" s="193"/>
      <c r="GT55" s="193"/>
      <c r="GU55" s="193"/>
      <c r="GV55" s="193"/>
      <c r="GW55" s="193"/>
      <c r="GX55" s="193"/>
      <c r="GY55" s="193"/>
      <c r="GZ55" s="193"/>
      <c r="HA55" s="193"/>
      <c r="HB55" s="193"/>
      <c r="HC55" s="193"/>
      <c r="HD55" s="193"/>
      <c r="HE55" s="193"/>
      <c r="HF55" s="193"/>
      <c r="HG55" s="193"/>
      <c r="HH55" s="193"/>
      <c r="HI55" s="193"/>
      <c r="HJ55" s="193"/>
      <c r="HK55" s="193"/>
      <c r="HL55" s="193"/>
      <c r="HM55" s="193"/>
      <c r="HN55" s="193"/>
      <c r="HO55" s="193"/>
      <c r="HP55" s="193"/>
      <c r="HQ55" s="193"/>
      <c r="HR55" s="193"/>
      <c r="HS55" s="193"/>
      <c r="HT55" s="193"/>
      <c r="HU55" s="193"/>
      <c r="HV55" s="193"/>
      <c r="HW55" s="193"/>
      <c r="HX55" s="193"/>
      <c r="HY55" s="193"/>
      <c r="HZ55" s="193"/>
      <c r="IA55" s="193"/>
      <c r="IB55" s="193"/>
      <c r="IC55" s="193"/>
      <c r="ID55" s="193"/>
      <c r="IE55" s="193"/>
      <c r="IF55" s="193"/>
      <c r="IG55" s="193"/>
      <c r="IH55" s="193"/>
      <c r="II55" s="193"/>
      <c r="IJ55" s="193"/>
      <c r="IK55" s="193"/>
      <c r="IL55" s="193"/>
      <c r="IM55" s="193"/>
      <c r="IN55" s="193"/>
      <c r="IO55" s="193"/>
      <c r="IP55" s="193"/>
      <c r="IQ55" s="193"/>
      <c r="IR55" s="193"/>
      <c r="IS55" s="193"/>
      <c r="IT55" s="193"/>
      <c r="IU55" s="193"/>
      <c r="IV55" s="193"/>
    </row>
    <row r="56" spans="1:256" s="150" customFormat="1" ht="12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  <c r="FE56" s="193"/>
      <c r="FF56" s="193"/>
      <c r="FG56" s="193"/>
      <c r="FH56" s="193"/>
      <c r="FI56" s="193"/>
      <c r="FJ56" s="193"/>
      <c r="FK56" s="193"/>
      <c r="FL56" s="193"/>
      <c r="FM56" s="193"/>
      <c r="FN56" s="193"/>
      <c r="FO56" s="193"/>
      <c r="FP56" s="193"/>
      <c r="FQ56" s="193"/>
      <c r="FR56" s="193"/>
      <c r="FS56" s="193"/>
      <c r="FT56" s="193"/>
      <c r="FU56" s="193"/>
      <c r="FV56" s="193"/>
      <c r="FW56" s="193"/>
      <c r="FX56" s="193"/>
      <c r="FY56" s="193"/>
      <c r="FZ56" s="193"/>
      <c r="GA56" s="193"/>
      <c r="GB56" s="193"/>
      <c r="GC56" s="193"/>
      <c r="GD56" s="193"/>
      <c r="GE56" s="193"/>
      <c r="GF56" s="193"/>
      <c r="GG56" s="193"/>
      <c r="GH56" s="193"/>
      <c r="GI56" s="193"/>
      <c r="GJ56" s="193"/>
      <c r="GK56" s="193"/>
      <c r="GL56" s="193"/>
      <c r="GM56" s="193"/>
      <c r="GN56" s="193"/>
      <c r="GO56" s="193"/>
      <c r="GP56" s="193"/>
      <c r="GQ56" s="193"/>
      <c r="GR56" s="193"/>
      <c r="GS56" s="193"/>
      <c r="GT56" s="193"/>
      <c r="GU56" s="193"/>
      <c r="GV56" s="193"/>
      <c r="GW56" s="193"/>
      <c r="GX56" s="193"/>
      <c r="GY56" s="193"/>
      <c r="GZ56" s="193"/>
      <c r="HA56" s="193"/>
      <c r="HB56" s="193"/>
      <c r="HC56" s="193"/>
      <c r="HD56" s="193"/>
      <c r="HE56" s="193"/>
      <c r="HF56" s="193"/>
      <c r="HG56" s="193"/>
      <c r="HH56" s="193"/>
      <c r="HI56" s="193"/>
      <c r="HJ56" s="193"/>
      <c r="HK56" s="193"/>
      <c r="HL56" s="193"/>
      <c r="HM56" s="193"/>
      <c r="HN56" s="193"/>
      <c r="HO56" s="193"/>
      <c r="HP56" s="193"/>
      <c r="HQ56" s="193"/>
      <c r="HR56" s="193"/>
      <c r="HS56" s="193"/>
      <c r="HT56" s="193"/>
      <c r="HU56" s="193"/>
      <c r="HV56" s="193"/>
      <c r="HW56" s="193"/>
      <c r="HX56" s="193"/>
      <c r="HY56" s="193"/>
      <c r="HZ56" s="193"/>
      <c r="IA56" s="193"/>
      <c r="IB56" s="193"/>
      <c r="IC56" s="193"/>
      <c r="ID56" s="193"/>
      <c r="IE56" s="193"/>
      <c r="IF56" s="193"/>
      <c r="IG56" s="193"/>
      <c r="IH56" s="193"/>
      <c r="II56" s="193"/>
      <c r="IJ56" s="193"/>
      <c r="IK56" s="193"/>
      <c r="IL56" s="193"/>
      <c r="IM56" s="193"/>
      <c r="IN56" s="193"/>
      <c r="IO56" s="193"/>
      <c r="IP56" s="193"/>
      <c r="IQ56" s="193"/>
      <c r="IR56" s="193"/>
      <c r="IS56" s="193"/>
      <c r="IT56" s="193"/>
      <c r="IU56" s="193"/>
      <c r="IV56" s="193"/>
    </row>
    <row r="57" spans="1:256" s="150" customFormat="1" ht="12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193"/>
      <c r="GD57" s="193"/>
      <c r="GE57" s="193"/>
      <c r="GF57" s="193"/>
      <c r="GG57" s="193"/>
      <c r="GH57" s="193"/>
      <c r="GI57" s="193"/>
      <c r="GJ57" s="193"/>
      <c r="GK57" s="193"/>
      <c r="GL57" s="193"/>
      <c r="GM57" s="193"/>
      <c r="GN57" s="193"/>
      <c r="GO57" s="193"/>
      <c r="GP57" s="193"/>
      <c r="GQ57" s="193"/>
      <c r="GR57" s="193"/>
      <c r="GS57" s="193"/>
      <c r="GT57" s="193"/>
      <c r="GU57" s="193"/>
      <c r="GV57" s="193"/>
      <c r="GW57" s="193"/>
      <c r="GX57" s="193"/>
      <c r="GY57" s="193"/>
      <c r="GZ57" s="193"/>
      <c r="HA57" s="193"/>
      <c r="HB57" s="193"/>
      <c r="HC57" s="193"/>
      <c r="HD57" s="193"/>
      <c r="HE57" s="193"/>
      <c r="HF57" s="193"/>
      <c r="HG57" s="193"/>
      <c r="HH57" s="193"/>
      <c r="HI57" s="193"/>
      <c r="HJ57" s="193"/>
      <c r="HK57" s="193"/>
      <c r="HL57" s="193"/>
      <c r="HM57" s="193"/>
      <c r="HN57" s="193"/>
      <c r="HO57" s="193"/>
      <c r="HP57" s="193"/>
      <c r="HQ57" s="193"/>
      <c r="HR57" s="193"/>
      <c r="HS57" s="193"/>
      <c r="HT57" s="193"/>
      <c r="HU57" s="193"/>
      <c r="HV57" s="193"/>
      <c r="HW57" s="193"/>
      <c r="HX57" s="193"/>
      <c r="HY57" s="193"/>
      <c r="HZ57" s="193"/>
      <c r="IA57" s="193"/>
      <c r="IB57" s="193"/>
      <c r="IC57" s="193"/>
      <c r="ID57" s="193"/>
      <c r="IE57" s="193"/>
      <c r="IF57" s="193"/>
      <c r="IG57" s="193"/>
      <c r="IH57" s="193"/>
      <c r="II57" s="193"/>
      <c r="IJ57" s="193"/>
      <c r="IK57" s="193"/>
      <c r="IL57" s="193"/>
      <c r="IM57" s="193"/>
      <c r="IN57" s="193"/>
      <c r="IO57" s="193"/>
      <c r="IP57" s="193"/>
      <c r="IQ57" s="193"/>
      <c r="IR57" s="193"/>
      <c r="IS57" s="193"/>
      <c r="IT57" s="193"/>
      <c r="IU57" s="193"/>
      <c r="IV57" s="193"/>
    </row>
    <row r="58" spans="1:256" s="150" customFormat="1" ht="12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  <c r="FE58" s="193"/>
      <c r="FF58" s="193"/>
      <c r="FG58" s="193"/>
      <c r="FH58" s="193"/>
      <c r="FI58" s="193"/>
      <c r="FJ58" s="193"/>
      <c r="FK58" s="193"/>
      <c r="FL58" s="193"/>
      <c r="FM58" s="193"/>
      <c r="FN58" s="193"/>
      <c r="FO58" s="193"/>
      <c r="FP58" s="193"/>
      <c r="FQ58" s="193"/>
      <c r="FR58" s="193"/>
      <c r="FS58" s="193"/>
      <c r="FT58" s="193"/>
      <c r="FU58" s="193"/>
      <c r="FV58" s="193"/>
      <c r="FW58" s="193"/>
      <c r="FX58" s="193"/>
      <c r="FY58" s="193"/>
      <c r="FZ58" s="193"/>
      <c r="GA58" s="193"/>
      <c r="GB58" s="193"/>
      <c r="GC58" s="193"/>
      <c r="GD58" s="193"/>
      <c r="GE58" s="193"/>
      <c r="GF58" s="193"/>
      <c r="GG58" s="193"/>
      <c r="GH58" s="193"/>
      <c r="GI58" s="193"/>
      <c r="GJ58" s="193"/>
      <c r="GK58" s="193"/>
      <c r="GL58" s="193"/>
      <c r="GM58" s="193"/>
      <c r="GN58" s="193"/>
      <c r="GO58" s="193"/>
      <c r="GP58" s="193"/>
      <c r="GQ58" s="193"/>
      <c r="GR58" s="193"/>
      <c r="GS58" s="193"/>
      <c r="GT58" s="193"/>
      <c r="GU58" s="193"/>
      <c r="GV58" s="193"/>
      <c r="GW58" s="193"/>
      <c r="GX58" s="193"/>
      <c r="GY58" s="193"/>
      <c r="GZ58" s="193"/>
      <c r="HA58" s="193"/>
      <c r="HB58" s="193"/>
      <c r="HC58" s="193"/>
      <c r="HD58" s="193"/>
      <c r="HE58" s="193"/>
      <c r="HF58" s="193"/>
      <c r="HG58" s="193"/>
      <c r="HH58" s="193"/>
      <c r="HI58" s="193"/>
      <c r="HJ58" s="193"/>
      <c r="HK58" s="193"/>
      <c r="HL58" s="193"/>
      <c r="HM58" s="193"/>
      <c r="HN58" s="193"/>
      <c r="HO58" s="193"/>
      <c r="HP58" s="193"/>
      <c r="HQ58" s="193"/>
      <c r="HR58" s="193"/>
      <c r="HS58" s="193"/>
      <c r="HT58" s="193"/>
      <c r="HU58" s="193"/>
      <c r="HV58" s="193"/>
      <c r="HW58" s="193"/>
      <c r="HX58" s="193"/>
      <c r="HY58" s="193"/>
      <c r="HZ58" s="193"/>
      <c r="IA58" s="193"/>
      <c r="IB58" s="193"/>
      <c r="IC58" s="193"/>
      <c r="ID58" s="193"/>
      <c r="IE58" s="193"/>
      <c r="IF58" s="193"/>
      <c r="IG58" s="193"/>
      <c r="IH58" s="193"/>
      <c r="II58" s="193"/>
      <c r="IJ58" s="193"/>
      <c r="IK58" s="193"/>
      <c r="IL58" s="193"/>
      <c r="IM58" s="193"/>
      <c r="IN58" s="193"/>
      <c r="IO58" s="193"/>
      <c r="IP58" s="193"/>
      <c r="IQ58" s="193"/>
      <c r="IR58" s="193"/>
      <c r="IS58" s="193"/>
      <c r="IT58" s="193"/>
      <c r="IU58" s="193"/>
      <c r="IV58" s="193"/>
    </row>
    <row r="59" spans="1:256" s="150" customFormat="1" ht="12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193"/>
      <c r="GD59" s="193"/>
      <c r="GE59" s="193"/>
      <c r="GF59" s="193"/>
      <c r="GG59" s="193"/>
      <c r="GH59" s="193"/>
      <c r="GI59" s="193"/>
      <c r="GJ59" s="193"/>
      <c r="GK59" s="193"/>
      <c r="GL59" s="193"/>
      <c r="GM59" s="193"/>
      <c r="GN59" s="193"/>
      <c r="GO59" s="193"/>
      <c r="GP59" s="193"/>
      <c r="GQ59" s="193"/>
      <c r="GR59" s="193"/>
      <c r="GS59" s="193"/>
      <c r="GT59" s="193"/>
      <c r="GU59" s="193"/>
      <c r="GV59" s="193"/>
      <c r="GW59" s="193"/>
      <c r="GX59" s="193"/>
      <c r="GY59" s="193"/>
      <c r="GZ59" s="193"/>
      <c r="HA59" s="193"/>
      <c r="HB59" s="193"/>
      <c r="HC59" s="193"/>
      <c r="HD59" s="193"/>
      <c r="HE59" s="193"/>
      <c r="HF59" s="193"/>
      <c r="HG59" s="193"/>
      <c r="HH59" s="193"/>
      <c r="HI59" s="193"/>
      <c r="HJ59" s="193"/>
      <c r="HK59" s="193"/>
      <c r="HL59" s="193"/>
      <c r="HM59" s="193"/>
      <c r="HN59" s="193"/>
      <c r="HO59" s="193"/>
      <c r="HP59" s="193"/>
      <c r="HQ59" s="193"/>
      <c r="HR59" s="193"/>
      <c r="HS59" s="193"/>
      <c r="HT59" s="193"/>
      <c r="HU59" s="193"/>
      <c r="HV59" s="193"/>
      <c r="HW59" s="193"/>
      <c r="HX59" s="193"/>
      <c r="HY59" s="193"/>
      <c r="HZ59" s="193"/>
      <c r="IA59" s="193"/>
      <c r="IB59" s="193"/>
      <c r="IC59" s="193"/>
      <c r="ID59" s="193"/>
      <c r="IE59" s="193"/>
      <c r="IF59" s="193"/>
      <c r="IG59" s="193"/>
      <c r="IH59" s="193"/>
      <c r="II59" s="193"/>
      <c r="IJ59" s="193"/>
      <c r="IK59" s="193"/>
      <c r="IL59" s="193"/>
      <c r="IM59" s="193"/>
      <c r="IN59" s="193"/>
      <c r="IO59" s="193"/>
      <c r="IP59" s="193"/>
      <c r="IQ59" s="193"/>
      <c r="IR59" s="193"/>
      <c r="IS59" s="193"/>
      <c r="IT59" s="193"/>
      <c r="IU59" s="193"/>
      <c r="IV59" s="193"/>
    </row>
    <row r="60" spans="1:256" s="150" customFormat="1" ht="12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  <c r="FL60" s="193"/>
      <c r="FM60" s="193"/>
      <c r="FN60" s="193"/>
      <c r="FO60" s="193"/>
      <c r="FP60" s="193"/>
      <c r="FQ60" s="193"/>
      <c r="FR60" s="193"/>
      <c r="FS60" s="193"/>
      <c r="FT60" s="193"/>
      <c r="FU60" s="193"/>
      <c r="FV60" s="193"/>
      <c r="FW60" s="193"/>
      <c r="FX60" s="193"/>
      <c r="FY60" s="193"/>
      <c r="FZ60" s="193"/>
      <c r="GA60" s="193"/>
      <c r="GB60" s="193"/>
      <c r="GC60" s="193"/>
      <c r="GD60" s="193"/>
      <c r="GE60" s="193"/>
      <c r="GF60" s="193"/>
      <c r="GG60" s="193"/>
      <c r="GH60" s="193"/>
      <c r="GI60" s="193"/>
      <c r="GJ60" s="193"/>
      <c r="GK60" s="193"/>
      <c r="GL60" s="193"/>
      <c r="GM60" s="193"/>
      <c r="GN60" s="193"/>
      <c r="GO60" s="193"/>
      <c r="GP60" s="193"/>
      <c r="GQ60" s="193"/>
      <c r="GR60" s="193"/>
      <c r="GS60" s="193"/>
      <c r="GT60" s="193"/>
      <c r="GU60" s="193"/>
      <c r="GV60" s="193"/>
      <c r="GW60" s="193"/>
      <c r="GX60" s="193"/>
      <c r="GY60" s="193"/>
      <c r="GZ60" s="193"/>
      <c r="HA60" s="193"/>
      <c r="HB60" s="193"/>
      <c r="HC60" s="193"/>
      <c r="HD60" s="193"/>
      <c r="HE60" s="193"/>
      <c r="HF60" s="193"/>
      <c r="HG60" s="193"/>
      <c r="HH60" s="193"/>
      <c r="HI60" s="193"/>
      <c r="HJ60" s="193"/>
      <c r="HK60" s="193"/>
      <c r="HL60" s="193"/>
      <c r="HM60" s="193"/>
      <c r="HN60" s="193"/>
      <c r="HO60" s="193"/>
      <c r="HP60" s="193"/>
      <c r="HQ60" s="193"/>
      <c r="HR60" s="193"/>
      <c r="HS60" s="193"/>
      <c r="HT60" s="193"/>
      <c r="HU60" s="193"/>
      <c r="HV60" s="193"/>
      <c r="HW60" s="193"/>
      <c r="HX60" s="193"/>
      <c r="HY60" s="193"/>
      <c r="HZ60" s="193"/>
      <c r="IA60" s="193"/>
      <c r="IB60" s="193"/>
      <c r="IC60" s="193"/>
      <c r="ID60" s="193"/>
      <c r="IE60" s="193"/>
      <c r="IF60" s="193"/>
      <c r="IG60" s="193"/>
      <c r="IH60" s="193"/>
      <c r="II60" s="193"/>
      <c r="IJ60" s="193"/>
      <c r="IK60" s="193"/>
      <c r="IL60" s="193"/>
      <c r="IM60" s="193"/>
      <c r="IN60" s="193"/>
      <c r="IO60" s="193"/>
      <c r="IP60" s="193"/>
      <c r="IQ60" s="193"/>
      <c r="IR60" s="193"/>
      <c r="IS60" s="193"/>
      <c r="IT60" s="193"/>
      <c r="IU60" s="193"/>
      <c r="IV60" s="193"/>
    </row>
    <row r="61" spans="1:256" s="150" customFormat="1" ht="12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  <c r="FL61" s="193"/>
      <c r="FM61" s="193"/>
      <c r="FN61" s="193"/>
      <c r="FO61" s="193"/>
      <c r="FP61" s="193"/>
      <c r="FQ61" s="193"/>
      <c r="FR61" s="193"/>
      <c r="FS61" s="193"/>
      <c r="FT61" s="193"/>
      <c r="FU61" s="193"/>
      <c r="FV61" s="193"/>
      <c r="FW61" s="193"/>
      <c r="FX61" s="193"/>
      <c r="FY61" s="193"/>
      <c r="FZ61" s="193"/>
      <c r="GA61" s="193"/>
      <c r="GB61" s="193"/>
      <c r="GC61" s="193"/>
      <c r="GD61" s="193"/>
      <c r="GE61" s="193"/>
      <c r="GF61" s="193"/>
      <c r="GG61" s="193"/>
      <c r="GH61" s="193"/>
      <c r="GI61" s="193"/>
      <c r="GJ61" s="193"/>
      <c r="GK61" s="193"/>
      <c r="GL61" s="193"/>
      <c r="GM61" s="193"/>
      <c r="GN61" s="193"/>
      <c r="GO61" s="193"/>
      <c r="GP61" s="193"/>
      <c r="GQ61" s="193"/>
      <c r="GR61" s="193"/>
      <c r="GS61" s="193"/>
      <c r="GT61" s="193"/>
      <c r="GU61" s="193"/>
      <c r="GV61" s="193"/>
      <c r="GW61" s="193"/>
      <c r="GX61" s="193"/>
      <c r="GY61" s="193"/>
      <c r="GZ61" s="193"/>
      <c r="HA61" s="193"/>
      <c r="HB61" s="193"/>
      <c r="HC61" s="193"/>
      <c r="HD61" s="193"/>
      <c r="HE61" s="193"/>
      <c r="HF61" s="193"/>
      <c r="HG61" s="193"/>
      <c r="HH61" s="193"/>
      <c r="HI61" s="193"/>
      <c r="HJ61" s="193"/>
      <c r="HK61" s="193"/>
      <c r="HL61" s="193"/>
      <c r="HM61" s="193"/>
      <c r="HN61" s="193"/>
      <c r="HO61" s="193"/>
      <c r="HP61" s="193"/>
      <c r="HQ61" s="193"/>
      <c r="HR61" s="193"/>
      <c r="HS61" s="193"/>
      <c r="HT61" s="193"/>
      <c r="HU61" s="193"/>
      <c r="HV61" s="193"/>
      <c r="HW61" s="193"/>
      <c r="HX61" s="193"/>
      <c r="HY61" s="193"/>
      <c r="HZ61" s="193"/>
      <c r="IA61" s="193"/>
      <c r="IB61" s="193"/>
      <c r="IC61" s="193"/>
      <c r="ID61" s="193"/>
      <c r="IE61" s="193"/>
      <c r="IF61" s="193"/>
      <c r="IG61" s="193"/>
      <c r="IH61" s="193"/>
      <c r="II61" s="193"/>
      <c r="IJ61" s="193"/>
      <c r="IK61" s="193"/>
      <c r="IL61" s="193"/>
      <c r="IM61" s="193"/>
      <c r="IN61" s="193"/>
      <c r="IO61" s="193"/>
      <c r="IP61" s="193"/>
      <c r="IQ61" s="193"/>
      <c r="IR61" s="193"/>
      <c r="IS61" s="193"/>
      <c r="IT61" s="193"/>
      <c r="IU61" s="193"/>
      <c r="IV61" s="193"/>
    </row>
    <row r="62" spans="1:256" s="150" customFormat="1" ht="12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  <c r="FE62" s="193"/>
      <c r="FF62" s="193"/>
      <c r="FG62" s="193"/>
      <c r="FH62" s="193"/>
      <c r="FI62" s="193"/>
      <c r="FJ62" s="193"/>
      <c r="FK62" s="193"/>
      <c r="FL62" s="193"/>
      <c r="FM62" s="193"/>
      <c r="FN62" s="193"/>
      <c r="FO62" s="193"/>
      <c r="FP62" s="193"/>
      <c r="FQ62" s="193"/>
      <c r="FR62" s="193"/>
      <c r="FS62" s="193"/>
      <c r="FT62" s="193"/>
      <c r="FU62" s="193"/>
      <c r="FV62" s="193"/>
      <c r="FW62" s="193"/>
      <c r="FX62" s="193"/>
      <c r="FY62" s="193"/>
      <c r="FZ62" s="193"/>
      <c r="GA62" s="193"/>
      <c r="GB62" s="193"/>
      <c r="GC62" s="193"/>
      <c r="GD62" s="193"/>
      <c r="GE62" s="193"/>
      <c r="GF62" s="193"/>
      <c r="GG62" s="193"/>
      <c r="GH62" s="193"/>
      <c r="GI62" s="193"/>
      <c r="GJ62" s="193"/>
      <c r="GK62" s="193"/>
      <c r="GL62" s="193"/>
      <c r="GM62" s="193"/>
      <c r="GN62" s="193"/>
      <c r="GO62" s="193"/>
      <c r="GP62" s="193"/>
      <c r="GQ62" s="193"/>
      <c r="GR62" s="193"/>
      <c r="GS62" s="193"/>
      <c r="GT62" s="193"/>
      <c r="GU62" s="193"/>
      <c r="GV62" s="193"/>
      <c r="GW62" s="193"/>
      <c r="GX62" s="193"/>
      <c r="GY62" s="193"/>
      <c r="GZ62" s="193"/>
      <c r="HA62" s="193"/>
      <c r="HB62" s="193"/>
      <c r="HC62" s="193"/>
      <c r="HD62" s="193"/>
      <c r="HE62" s="193"/>
      <c r="HF62" s="193"/>
      <c r="HG62" s="193"/>
      <c r="HH62" s="193"/>
      <c r="HI62" s="193"/>
      <c r="HJ62" s="193"/>
      <c r="HK62" s="193"/>
      <c r="HL62" s="193"/>
      <c r="HM62" s="193"/>
      <c r="HN62" s="193"/>
      <c r="HO62" s="193"/>
      <c r="HP62" s="193"/>
      <c r="HQ62" s="193"/>
      <c r="HR62" s="193"/>
      <c r="HS62" s="193"/>
      <c r="HT62" s="193"/>
      <c r="HU62" s="193"/>
      <c r="HV62" s="193"/>
      <c r="HW62" s="193"/>
      <c r="HX62" s="193"/>
      <c r="HY62" s="193"/>
      <c r="HZ62" s="193"/>
      <c r="IA62" s="193"/>
      <c r="IB62" s="193"/>
      <c r="IC62" s="193"/>
      <c r="ID62" s="193"/>
      <c r="IE62" s="193"/>
      <c r="IF62" s="193"/>
      <c r="IG62" s="193"/>
      <c r="IH62" s="193"/>
      <c r="II62" s="193"/>
      <c r="IJ62" s="193"/>
      <c r="IK62" s="193"/>
      <c r="IL62" s="193"/>
      <c r="IM62" s="193"/>
      <c r="IN62" s="193"/>
      <c r="IO62" s="193"/>
      <c r="IP62" s="193"/>
      <c r="IQ62" s="193"/>
      <c r="IR62" s="193"/>
      <c r="IS62" s="193"/>
      <c r="IT62" s="193"/>
      <c r="IU62" s="193"/>
      <c r="IV62" s="193"/>
    </row>
    <row r="63" spans="1:256" s="150" customFormat="1" ht="12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  <c r="FL63" s="193"/>
      <c r="FM63" s="193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193"/>
      <c r="GA63" s="193"/>
      <c r="GB63" s="193"/>
      <c r="GC63" s="193"/>
      <c r="GD63" s="193"/>
      <c r="GE63" s="193"/>
      <c r="GF63" s="193"/>
      <c r="GG63" s="193"/>
      <c r="GH63" s="193"/>
      <c r="GI63" s="193"/>
      <c r="GJ63" s="193"/>
      <c r="GK63" s="193"/>
      <c r="GL63" s="193"/>
      <c r="GM63" s="193"/>
      <c r="GN63" s="193"/>
      <c r="GO63" s="193"/>
      <c r="GP63" s="193"/>
      <c r="GQ63" s="193"/>
      <c r="GR63" s="193"/>
      <c r="GS63" s="193"/>
      <c r="GT63" s="193"/>
      <c r="GU63" s="193"/>
      <c r="GV63" s="193"/>
      <c r="GW63" s="193"/>
      <c r="GX63" s="193"/>
      <c r="GY63" s="193"/>
      <c r="GZ63" s="193"/>
      <c r="HA63" s="193"/>
      <c r="HB63" s="193"/>
      <c r="HC63" s="193"/>
      <c r="HD63" s="193"/>
      <c r="HE63" s="193"/>
      <c r="HF63" s="193"/>
      <c r="HG63" s="193"/>
      <c r="HH63" s="193"/>
      <c r="HI63" s="193"/>
      <c r="HJ63" s="193"/>
      <c r="HK63" s="193"/>
      <c r="HL63" s="193"/>
      <c r="HM63" s="193"/>
      <c r="HN63" s="193"/>
      <c r="HO63" s="193"/>
      <c r="HP63" s="193"/>
      <c r="HQ63" s="193"/>
      <c r="HR63" s="193"/>
      <c r="HS63" s="193"/>
      <c r="HT63" s="193"/>
      <c r="HU63" s="193"/>
      <c r="HV63" s="193"/>
      <c r="HW63" s="193"/>
      <c r="HX63" s="193"/>
      <c r="HY63" s="193"/>
      <c r="HZ63" s="193"/>
      <c r="IA63" s="193"/>
      <c r="IB63" s="193"/>
      <c r="IC63" s="193"/>
      <c r="ID63" s="193"/>
      <c r="IE63" s="193"/>
      <c r="IF63" s="193"/>
      <c r="IG63" s="193"/>
      <c r="IH63" s="193"/>
      <c r="II63" s="193"/>
      <c r="IJ63" s="193"/>
      <c r="IK63" s="193"/>
      <c r="IL63" s="193"/>
      <c r="IM63" s="193"/>
      <c r="IN63" s="193"/>
      <c r="IO63" s="193"/>
      <c r="IP63" s="193"/>
      <c r="IQ63" s="193"/>
      <c r="IR63" s="193"/>
      <c r="IS63" s="193"/>
      <c r="IT63" s="193"/>
      <c r="IU63" s="193"/>
      <c r="IV63" s="193"/>
    </row>
    <row r="64" spans="1:256" s="150" customFormat="1" ht="12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193"/>
      <c r="GD64" s="193"/>
      <c r="GE64" s="193"/>
      <c r="GF64" s="193"/>
      <c r="GG64" s="193"/>
      <c r="GH64" s="193"/>
      <c r="GI64" s="193"/>
      <c r="GJ64" s="193"/>
      <c r="GK64" s="193"/>
      <c r="GL64" s="193"/>
      <c r="GM64" s="193"/>
      <c r="GN64" s="193"/>
      <c r="GO64" s="193"/>
      <c r="GP64" s="193"/>
      <c r="GQ64" s="193"/>
      <c r="GR64" s="193"/>
      <c r="GS64" s="193"/>
      <c r="GT64" s="193"/>
      <c r="GU64" s="193"/>
      <c r="GV64" s="193"/>
      <c r="GW64" s="193"/>
      <c r="GX64" s="193"/>
      <c r="GY64" s="193"/>
      <c r="GZ64" s="193"/>
      <c r="HA64" s="193"/>
      <c r="HB64" s="193"/>
      <c r="HC64" s="193"/>
      <c r="HD64" s="193"/>
      <c r="HE64" s="193"/>
      <c r="HF64" s="193"/>
      <c r="HG64" s="193"/>
      <c r="HH64" s="193"/>
      <c r="HI64" s="193"/>
      <c r="HJ64" s="193"/>
      <c r="HK64" s="193"/>
      <c r="HL64" s="193"/>
      <c r="HM64" s="193"/>
      <c r="HN64" s="193"/>
      <c r="HO64" s="193"/>
      <c r="HP64" s="193"/>
      <c r="HQ64" s="193"/>
      <c r="HR64" s="193"/>
      <c r="HS64" s="193"/>
      <c r="HT64" s="193"/>
      <c r="HU64" s="193"/>
      <c r="HV64" s="193"/>
      <c r="HW64" s="193"/>
      <c r="HX64" s="193"/>
      <c r="HY64" s="193"/>
      <c r="HZ64" s="193"/>
      <c r="IA64" s="193"/>
      <c r="IB64" s="193"/>
      <c r="IC64" s="193"/>
      <c r="ID64" s="193"/>
      <c r="IE64" s="193"/>
      <c r="IF64" s="193"/>
      <c r="IG64" s="193"/>
      <c r="IH64" s="193"/>
      <c r="II64" s="193"/>
      <c r="IJ64" s="193"/>
      <c r="IK64" s="193"/>
      <c r="IL64" s="193"/>
      <c r="IM64" s="193"/>
      <c r="IN64" s="193"/>
      <c r="IO64" s="193"/>
      <c r="IP64" s="193"/>
      <c r="IQ64" s="193"/>
      <c r="IR64" s="193"/>
      <c r="IS64" s="193"/>
      <c r="IT64" s="193"/>
      <c r="IU64" s="193"/>
      <c r="IV64" s="193"/>
    </row>
    <row r="65" spans="1:256" s="150" customFormat="1" ht="12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193"/>
      <c r="GB65" s="193"/>
      <c r="GC65" s="193"/>
      <c r="GD65" s="193"/>
      <c r="GE65" s="193"/>
      <c r="GF65" s="193"/>
      <c r="GG65" s="193"/>
      <c r="GH65" s="193"/>
      <c r="GI65" s="193"/>
      <c r="GJ65" s="193"/>
      <c r="GK65" s="193"/>
      <c r="GL65" s="193"/>
      <c r="GM65" s="193"/>
      <c r="GN65" s="193"/>
      <c r="GO65" s="193"/>
      <c r="GP65" s="193"/>
      <c r="GQ65" s="193"/>
      <c r="GR65" s="193"/>
      <c r="GS65" s="193"/>
      <c r="GT65" s="193"/>
      <c r="GU65" s="193"/>
      <c r="GV65" s="193"/>
      <c r="GW65" s="193"/>
      <c r="GX65" s="193"/>
      <c r="GY65" s="193"/>
      <c r="GZ65" s="193"/>
      <c r="HA65" s="193"/>
      <c r="HB65" s="193"/>
      <c r="HC65" s="193"/>
      <c r="HD65" s="193"/>
      <c r="HE65" s="193"/>
      <c r="HF65" s="193"/>
      <c r="HG65" s="193"/>
      <c r="HH65" s="193"/>
      <c r="HI65" s="193"/>
      <c r="HJ65" s="193"/>
      <c r="HK65" s="193"/>
      <c r="HL65" s="193"/>
      <c r="HM65" s="193"/>
      <c r="HN65" s="193"/>
      <c r="HO65" s="193"/>
      <c r="HP65" s="193"/>
      <c r="HQ65" s="193"/>
      <c r="HR65" s="193"/>
      <c r="HS65" s="193"/>
      <c r="HT65" s="193"/>
      <c r="HU65" s="193"/>
      <c r="HV65" s="193"/>
      <c r="HW65" s="193"/>
      <c r="HX65" s="193"/>
      <c r="HY65" s="193"/>
      <c r="HZ65" s="193"/>
      <c r="IA65" s="193"/>
      <c r="IB65" s="193"/>
      <c r="IC65" s="193"/>
      <c r="ID65" s="193"/>
      <c r="IE65" s="193"/>
      <c r="IF65" s="193"/>
      <c r="IG65" s="193"/>
      <c r="IH65" s="193"/>
      <c r="II65" s="193"/>
      <c r="IJ65" s="193"/>
      <c r="IK65" s="193"/>
      <c r="IL65" s="193"/>
      <c r="IM65" s="193"/>
      <c r="IN65" s="193"/>
      <c r="IO65" s="193"/>
      <c r="IP65" s="193"/>
      <c r="IQ65" s="193"/>
      <c r="IR65" s="193"/>
      <c r="IS65" s="193"/>
      <c r="IT65" s="193"/>
      <c r="IU65" s="193"/>
      <c r="IV65" s="193"/>
    </row>
    <row r="66" spans="1:256" s="150" customFormat="1" ht="12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  <c r="FH66" s="193"/>
      <c r="FI66" s="193"/>
      <c r="FJ66" s="193"/>
      <c r="FK66" s="193"/>
      <c r="FL66" s="193"/>
      <c r="FM66" s="193"/>
      <c r="FN66" s="193"/>
      <c r="FO66" s="193"/>
      <c r="FP66" s="193"/>
      <c r="FQ66" s="193"/>
      <c r="FR66" s="193"/>
      <c r="FS66" s="193"/>
      <c r="FT66" s="193"/>
      <c r="FU66" s="193"/>
      <c r="FV66" s="193"/>
      <c r="FW66" s="193"/>
      <c r="FX66" s="193"/>
      <c r="FY66" s="193"/>
      <c r="FZ66" s="193"/>
      <c r="GA66" s="193"/>
      <c r="GB66" s="193"/>
      <c r="GC66" s="193"/>
      <c r="GD66" s="193"/>
      <c r="GE66" s="193"/>
      <c r="GF66" s="193"/>
      <c r="GG66" s="193"/>
      <c r="GH66" s="193"/>
      <c r="GI66" s="193"/>
      <c r="GJ66" s="193"/>
      <c r="GK66" s="193"/>
      <c r="GL66" s="193"/>
      <c r="GM66" s="193"/>
      <c r="GN66" s="193"/>
      <c r="GO66" s="193"/>
      <c r="GP66" s="193"/>
      <c r="GQ66" s="193"/>
      <c r="GR66" s="193"/>
      <c r="GS66" s="193"/>
      <c r="GT66" s="193"/>
      <c r="GU66" s="193"/>
      <c r="GV66" s="193"/>
      <c r="GW66" s="193"/>
      <c r="GX66" s="193"/>
      <c r="GY66" s="193"/>
      <c r="GZ66" s="193"/>
      <c r="HA66" s="193"/>
      <c r="HB66" s="193"/>
      <c r="HC66" s="193"/>
      <c r="HD66" s="193"/>
      <c r="HE66" s="193"/>
      <c r="HF66" s="193"/>
      <c r="HG66" s="193"/>
      <c r="HH66" s="193"/>
      <c r="HI66" s="193"/>
      <c r="HJ66" s="193"/>
      <c r="HK66" s="193"/>
      <c r="HL66" s="193"/>
      <c r="HM66" s="193"/>
      <c r="HN66" s="193"/>
      <c r="HO66" s="193"/>
      <c r="HP66" s="193"/>
      <c r="HQ66" s="193"/>
      <c r="HR66" s="193"/>
      <c r="HS66" s="193"/>
      <c r="HT66" s="193"/>
      <c r="HU66" s="193"/>
      <c r="HV66" s="193"/>
      <c r="HW66" s="193"/>
      <c r="HX66" s="193"/>
      <c r="HY66" s="193"/>
      <c r="HZ66" s="193"/>
      <c r="IA66" s="193"/>
      <c r="IB66" s="193"/>
      <c r="IC66" s="193"/>
      <c r="ID66" s="193"/>
      <c r="IE66" s="193"/>
      <c r="IF66" s="193"/>
      <c r="IG66" s="193"/>
      <c r="IH66" s="193"/>
      <c r="II66" s="193"/>
      <c r="IJ66" s="193"/>
      <c r="IK66" s="193"/>
      <c r="IL66" s="193"/>
      <c r="IM66" s="193"/>
      <c r="IN66" s="193"/>
      <c r="IO66" s="193"/>
      <c r="IP66" s="193"/>
      <c r="IQ66" s="193"/>
      <c r="IR66" s="193"/>
      <c r="IS66" s="193"/>
      <c r="IT66" s="193"/>
      <c r="IU66" s="193"/>
      <c r="IV66" s="193"/>
    </row>
    <row r="67" spans="1:256" s="150" customFormat="1" ht="12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  <c r="FH67" s="193"/>
      <c r="FI67" s="193"/>
      <c r="FJ67" s="193"/>
      <c r="FK67" s="193"/>
      <c r="FL67" s="193"/>
      <c r="FM67" s="193"/>
      <c r="FN67" s="193"/>
      <c r="FO67" s="193"/>
      <c r="FP67" s="193"/>
      <c r="FQ67" s="193"/>
      <c r="FR67" s="193"/>
      <c r="FS67" s="193"/>
      <c r="FT67" s="193"/>
      <c r="FU67" s="193"/>
      <c r="FV67" s="193"/>
      <c r="FW67" s="193"/>
      <c r="FX67" s="193"/>
      <c r="FY67" s="193"/>
      <c r="FZ67" s="193"/>
      <c r="GA67" s="193"/>
      <c r="GB67" s="193"/>
      <c r="GC67" s="193"/>
      <c r="GD67" s="193"/>
      <c r="GE67" s="193"/>
      <c r="GF67" s="193"/>
      <c r="GG67" s="193"/>
      <c r="GH67" s="193"/>
      <c r="GI67" s="193"/>
      <c r="GJ67" s="193"/>
      <c r="GK67" s="193"/>
      <c r="GL67" s="193"/>
      <c r="GM67" s="193"/>
      <c r="GN67" s="193"/>
      <c r="GO67" s="193"/>
      <c r="GP67" s="193"/>
      <c r="GQ67" s="193"/>
      <c r="GR67" s="193"/>
      <c r="GS67" s="193"/>
      <c r="GT67" s="193"/>
      <c r="GU67" s="193"/>
      <c r="GV67" s="193"/>
      <c r="GW67" s="193"/>
      <c r="GX67" s="193"/>
      <c r="GY67" s="193"/>
      <c r="GZ67" s="193"/>
      <c r="HA67" s="193"/>
      <c r="HB67" s="193"/>
      <c r="HC67" s="193"/>
      <c r="HD67" s="193"/>
      <c r="HE67" s="193"/>
      <c r="HF67" s="193"/>
      <c r="HG67" s="193"/>
      <c r="HH67" s="193"/>
      <c r="HI67" s="193"/>
      <c r="HJ67" s="193"/>
      <c r="HK67" s="193"/>
      <c r="HL67" s="193"/>
      <c r="HM67" s="193"/>
      <c r="HN67" s="193"/>
      <c r="HO67" s="193"/>
      <c r="HP67" s="193"/>
      <c r="HQ67" s="193"/>
      <c r="HR67" s="193"/>
      <c r="HS67" s="193"/>
      <c r="HT67" s="193"/>
      <c r="HU67" s="193"/>
      <c r="HV67" s="193"/>
      <c r="HW67" s="193"/>
      <c r="HX67" s="193"/>
      <c r="HY67" s="193"/>
      <c r="HZ67" s="193"/>
      <c r="IA67" s="193"/>
      <c r="IB67" s="193"/>
      <c r="IC67" s="193"/>
      <c r="ID67" s="193"/>
      <c r="IE67" s="193"/>
      <c r="IF67" s="193"/>
      <c r="IG67" s="193"/>
      <c r="IH67" s="193"/>
      <c r="II67" s="193"/>
      <c r="IJ67" s="193"/>
      <c r="IK67" s="193"/>
      <c r="IL67" s="193"/>
      <c r="IM67" s="193"/>
      <c r="IN67" s="193"/>
      <c r="IO67" s="193"/>
      <c r="IP67" s="193"/>
      <c r="IQ67" s="193"/>
      <c r="IR67" s="193"/>
      <c r="IS67" s="193"/>
      <c r="IT67" s="193"/>
      <c r="IU67" s="193"/>
      <c r="IV67" s="193"/>
    </row>
    <row r="68" spans="1:256" s="150" customFormat="1" ht="12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193"/>
      <c r="GD68" s="193"/>
      <c r="GE68" s="193"/>
      <c r="GF68" s="193"/>
      <c r="GG68" s="193"/>
      <c r="GH68" s="193"/>
      <c r="GI68" s="193"/>
      <c r="GJ68" s="193"/>
      <c r="GK68" s="193"/>
      <c r="GL68" s="193"/>
      <c r="GM68" s="193"/>
      <c r="GN68" s="193"/>
      <c r="GO68" s="193"/>
      <c r="GP68" s="193"/>
      <c r="GQ68" s="193"/>
      <c r="GR68" s="193"/>
      <c r="GS68" s="193"/>
      <c r="GT68" s="193"/>
      <c r="GU68" s="193"/>
      <c r="GV68" s="193"/>
      <c r="GW68" s="193"/>
      <c r="GX68" s="193"/>
      <c r="GY68" s="193"/>
      <c r="GZ68" s="193"/>
      <c r="HA68" s="193"/>
      <c r="HB68" s="193"/>
      <c r="HC68" s="193"/>
      <c r="HD68" s="193"/>
      <c r="HE68" s="193"/>
      <c r="HF68" s="193"/>
      <c r="HG68" s="193"/>
      <c r="HH68" s="193"/>
      <c r="HI68" s="193"/>
      <c r="HJ68" s="193"/>
      <c r="HK68" s="193"/>
      <c r="HL68" s="193"/>
      <c r="HM68" s="193"/>
      <c r="HN68" s="193"/>
      <c r="HO68" s="193"/>
      <c r="HP68" s="193"/>
      <c r="HQ68" s="193"/>
      <c r="HR68" s="193"/>
      <c r="HS68" s="193"/>
      <c r="HT68" s="193"/>
      <c r="HU68" s="193"/>
      <c r="HV68" s="193"/>
      <c r="HW68" s="193"/>
      <c r="HX68" s="193"/>
      <c r="HY68" s="193"/>
      <c r="HZ68" s="193"/>
      <c r="IA68" s="193"/>
      <c r="IB68" s="193"/>
      <c r="IC68" s="193"/>
      <c r="ID68" s="193"/>
      <c r="IE68" s="193"/>
      <c r="IF68" s="193"/>
      <c r="IG68" s="193"/>
      <c r="IH68" s="193"/>
      <c r="II68" s="193"/>
      <c r="IJ68" s="193"/>
      <c r="IK68" s="193"/>
      <c r="IL68" s="193"/>
      <c r="IM68" s="193"/>
      <c r="IN68" s="193"/>
      <c r="IO68" s="193"/>
      <c r="IP68" s="193"/>
      <c r="IQ68" s="193"/>
      <c r="IR68" s="193"/>
      <c r="IS68" s="193"/>
      <c r="IT68" s="193"/>
      <c r="IU68" s="193"/>
      <c r="IV68" s="193"/>
    </row>
    <row r="69" spans="1:256" s="150" customFormat="1" ht="12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3"/>
      <c r="GH69" s="193"/>
      <c r="GI69" s="193"/>
      <c r="GJ69" s="193"/>
      <c r="GK69" s="193"/>
      <c r="GL69" s="193"/>
      <c r="GM69" s="193"/>
      <c r="GN69" s="193"/>
      <c r="GO69" s="193"/>
      <c r="GP69" s="193"/>
      <c r="GQ69" s="193"/>
      <c r="GR69" s="193"/>
      <c r="GS69" s="193"/>
      <c r="GT69" s="193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193"/>
      <c r="HZ69" s="193"/>
      <c r="IA69" s="193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  <c r="IV69" s="193"/>
    </row>
    <row r="70" spans="1:256" s="150" customFormat="1" ht="12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193"/>
      <c r="GD70" s="193"/>
      <c r="GE70" s="193"/>
      <c r="GF70" s="193"/>
      <c r="GG70" s="193"/>
      <c r="GH70" s="193"/>
      <c r="GI70" s="193"/>
      <c r="GJ70" s="193"/>
      <c r="GK70" s="193"/>
      <c r="GL70" s="193"/>
      <c r="GM70" s="193"/>
      <c r="GN70" s="193"/>
      <c r="GO70" s="193"/>
      <c r="GP70" s="193"/>
      <c r="GQ70" s="193"/>
      <c r="GR70" s="193"/>
      <c r="GS70" s="193"/>
      <c r="GT70" s="193"/>
      <c r="GU70" s="193"/>
      <c r="GV70" s="193"/>
      <c r="GW70" s="193"/>
      <c r="GX70" s="193"/>
      <c r="GY70" s="193"/>
      <c r="GZ70" s="193"/>
      <c r="HA70" s="193"/>
      <c r="HB70" s="193"/>
      <c r="HC70" s="193"/>
      <c r="HD70" s="193"/>
      <c r="HE70" s="193"/>
      <c r="HF70" s="193"/>
      <c r="HG70" s="193"/>
      <c r="HH70" s="193"/>
      <c r="HI70" s="193"/>
      <c r="HJ70" s="193"/>
      <c r="HK70" s="193"/>
      <c r="HL70" s="193"/>
      <c r="HM70" s="193"/>
      <c r="HN70" s="193"/>
      <c r="HO70" s="193"/>
      <c r="HP70" s="193"/>
      <c r="HQ70" s="193"/>
      <c r="HR70" s="193"/>
      <c r="HS70" s="193"/>
      <c r="HT70" s="193"/>
      <c r="HU70" s="193"/>
      <c r="HV70" s="193"/>
      <c r="HW70" s="193"/>
      <c r="HX70" s="193"/>
      <c r="HY70" s="193"/>
      <c r="HZ70" s="193"/>
      <c r="IA70" s="193"/>
      <c r="IB70" s="193"/>
      <c r="IC70" s="193"/>
      <c r="ID70" s="193"/>
      <c r="IE70" s="193"/>
      <c r="IF70" s="193"/>
      <c r="IG70" s="193"/>
      <c r="IH70" s="193"/>
      <c r="II70" s="193"/>
      <c r="IJ70" s="193"/>
      <c r="IK70" s="193"/>
      <c r="IL70" s="193"/>
      <c r="IM70" s="193"/>
      <c r="IN70" s="193"/>
      <c r="IO70" s="193"/>
      <c r="IP70" s="193"/>
      <c r="IQ70" s="193"/>
      <c r="IR70" s="193"/>
      <c r="IS70" s="193"/>
      <c r="IT70" s="193"/>
      <c r="IU70" s="193"/>
      <c r="IV70" s="193"/>
    </row>
    <row r="71" spans="1:256" s="150" customFormat="1" ht="12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193"/>
      <c r="GD71" s="193"/>
      <c r="GE71" s="193"/>
      <c r="GF71" s="193"/>
      <c r="GG71" s="193"/>
      <c r="GH71" s="193"/>
      <c r="GI71" s="193"/>
      <c r="GJ71" s="193"/>
      <c r="GK71" s="193"/>
      <c r="GL71" s="193"/>
      <c r="GM71" s="193"/>
      <c r="GN71" s="193"/>
      <c r="GO71" s="193"/>
      <c r="GP71" s="193"/>
      <c r="GQ71" s="193"/>
      <c r="GR71" s="193"/>
      <c r="GS71" s="193"/>
      <c r="GT71" s="193"/>
      <c r="GU71" s="193"/>
      <c r="GV71" s="193"/>
      <c r="GW71" s="193"/>
      <c r="GX71" s="193"/>
      <c r="GY71" s="193"/>
      <c r="GZ71" s="193"/>
      <c r="HA71" s="193"/>
      <c r="HB71" s="193"/>
      <c r="HC71" s="193"/>
      <c r="HD71" s="193"/>
      <c r="HE71" s="193"/>
      <c r="HF71" s="193"/>
      <c r="HG71" s="193"/>
      <c r="HH71" s="193"/>
      <c r="HI71" s="193"/>
      <c r="HJ71" s="193"/>
      <c r="HK71" s="193"/>
      <c r="HL71" s="193"/>
      <c r="HM71" s="193"/>
      <c r="HN71" s="193"/>
      <c r="HO71" s="193"/>
      <c r="HP71" s="193"/>
      <c r="HQ71" s="193"/>
      <c r="HR71" s="193"/>
      <c r="HS71" s="193"/>
      <c r="HT71" s="193"/>
      <c r="HU71" s="193"/>
      <c r="HV71" s="193"/>
      <c r="HW71" s="193"/>
      <c r="HX71" s="193"/>
      <c r="HY71" s="193"/>
      <c r="HZ71" s="193"/>
      <c r="IA71" s="193"/>
      <c r="IB71" s="193"/>
      <c r="IC71" s="193"/>
      <c r="ID71" s="193"/>
      <c r="IE71" s="193"/>
      <c r="IF71" s="193"/>
      <c r="IG71" s="193"/>
      <c r="IH71" s="193"/>
      <c r="II71" s="193"/>
      <c r="IJ71" s="193"/>
      <c r="IK71" s="193"/>
      <c r="IL71" s="193"/>
      <c r="IM71" s="193"/>
      <c r="IN71" s="193"/>
      <c r="IO71" s="193"/>
      <c r="IP71" s="193"/>
      <c r="IQ71" s="193"/>
      <c r="IR71" s="193"/>
      <c r="IS71" s="193"/>
      <c r="IT71" s="193"/>
      <c r="IU71" s="193"/>
      <c r="IV71" s="193"/>
    </row>
    <row r="72" spans="1:256" s="150" customFormat="1" ht="12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193"/>
      <c r="GD72" s="193"/>
      <c r="GE72" s="193"/>
      <c r="GF72" s="193"/>
      <c r="GG72" s="193"/>
      <c r="GH72" s="193"/>
      <c r="GI72" s="193"/>
      <c r="GJ72" s="193"/>
      <c r="GK72" s="193"/>
      <c r="GL72" s="193"/>
      <c r="GM72" s="193"/>
      <c r="GN72" s="193"/>
      <c r="GO72" s="193"/>
      <c r="GP72" s="193"/>
      <c r="GQ72" s="193"/>
      <c r="GR72" s="193"/>
      <c r="GS72" s="193"/>
      <c r="GT72" s="193"/>
      <c r="GU72" s="193"/>
      <c r="GV72" s="193"/>
      <c r="GW72" s="193"/>
      <c r="GX72" s="193"/>
      <c r="GY72" s="193"/>
      <c r="GZ72" s="193"/>
      <c r="HA72" s="193"/>
      <c r="HB72" s="193"/>
      <c r="HC72" s="193"/>
      <c r="HD72" s="193"/>
      <c r="HE72" s="193"/>
      <c r="HF72" s="193"/>
      <c r="HG72" s="193"/>
      <c r="HH72" s="193"/>
      <c r="HI72" s="193"/>
      <c r="HJ72" s="193"/>
      <c r="HK72" s="193"/>
      <c r="HL72" s="193"/>
      <c r="HM72" s="193"/>
      <c r="HN72" s="193"/>
      <c r="HO72" s="193"/>
      <c r="HP72" s="193"/>
      <c r="HQ72" s="193"/>
      <c r="HR72" s="193"/>
      <c r="HS72" s="193"/>
      <c r="HT72" s="193"/>
      <c r="HU72" s="193"/>
      <c r="HV72" s="193"/>
      <c r="HW72" s="193"/>
      <c r="HX72" s="193"/>
      <c r="HY72" s="193"/>
      <c r="HZ72" s="193"/>
      <c r="IA72" s="193"/>
      <c r="IB72" s="193"/>
      <c r="IC72" s="193"/>
      <c r="ID72" s="193"/>
      <c r="IE72" s="193"/>
      <c r="IF72" s="193"/>
      <c r="IG72" s="193"/>
      <c r="IH72" s="193"/>
      <c r="II72" s="193"/>
      <c r="IJ72" s="193"/>
      <c r="IK72" s="193"/>
      <c r="IL72" s="193"/>
      <c r="IM72" s="193"/>
      <c r="IN72" s="193"/>
      <c r="IO72" s="193"/>
      <c r="IP72" s="193"/>
      <c r="IQ72" s="193"/>
      <c r="IR72" s="193"/>
      <c r="IS72" s="193"/>
      <c r="IT72" s="193"/>
      <c r="IU72" s="193"/>
      <c r="IV72" s="193"/>
    </row>
    <row r="73" spans="1:256" s="150" customFormat="1" ht="12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193"/>
      <c r="GD73" s="193"/>
      <c r="GE73" s="193"/>
      <c r="GF73" s="193"/>
      <c r="GG73" s="193"/>
      <c r="GH73" s="193"/>
      <c r="GI73" s="193"/>
      <c r="GJ73" s="193"/>
      <c r="GK73" s="193"/>
      <c r="GL73" s="193"/>
      <c r="GM73" s="193"/>
      <c r="GN73" s="193"/>
      <c r="GO73" s="193"/>
      <c r="GP73" s="193"/>
      <c r="GQ73" s="193"/>
      <c r="GR73" s="193"/>
      <c r="GS73" s="193"/>
      <c r="GT73" s="193"/>
      <c r="GU73" s="193"/>
      <c r="GV73" s="193"/>
      <c r="GW73" s="193"/>
      <c r="GX73" s="193"/>
      <c r="GY73" s="193"/>
      <c r="GZ73" s="193"/>
      <c r="HA73" s="193"/>
      <c r="HB73" s="193"/>
      <c r="HC73" s="193"/>
      <c r="HD73" s="193"/>
      <c r="HE73" s="193"/>
      <c r="HF73" s="193"/>
      <c r="HG73" s="193"/>
      <c r="HH73" s="193"/>
      <c r="HI73" s="193"/>
      <c r="HJ73" s="193"/>
      <c r="HK73" s="193"/>
      <c r="HL73" s="193"/>
      <c r="HM73" s="193"/>
      <c r="HN73" s="193"/>
      <c r="HO73" s="193"/>
      <c r="HP73" s="193"/>
      <c r="HQ73" s="193"/>
      <c r="HR73" s="193"/>
      <c r="HS73" s="193"/>
      <c r="HT73" s="193"/>
      <c r="HU73" s="193"/>
      <c r="HV73" s="193"/>
      <c r="HW73" s="193"/>
      <c r="HX73" s="193"/>
      <c r="HY73" s="193"/>
      <c r="HZ73" s="193"/>
      <c r="IA73" s="193"/>
      <c r="IB73" s="193"/>
      <c r="IC73" s="193"/>
      <c r="ID73" s="193"/>
      <c r="IE73" s="193"/>
      <c r="IF73" s="193"/>
      <c r="IG73" s="193"/>
      <c r="IH73" s="193"/>
      <c r="II73" s="193"/>
      <c r="IJ73" s="193"/>
      <c r="IK73" s="193"/>
      <c r="IL73" s="193"/>
      <c r="IM73" s="193"/>
      <c r="IN73" s="193"/>
      <c r="IO73" s="193"/>
      <c r="IP73" s="193"/>
      <c r="IQ73" s="193"/>
      <c r="IR73" s="193"/>
      <c r="IS73" s="193"/>
      <c r="IT73" s="193"/>
      <c r="IU73" s="193"/>
      <c r="IV73" s="193"/>
    </row>
    <row r="74" spans="1:256" s="150" customFormat="1" ht="12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  <c r="GF74" s="193"/>
      <c r="GG74" s="193"/>
      <c r="GH74" s="193"/>
      <c r="GI74" s="193"/>
      <c r="GJ74" s="193"/>
      <c r="GK74" s="193"/>
      <c r="GL74" s="193"/>
      <c r="GM74" s="193"/>
      <c r="GN74" s="193"/>
      <c r="GO74" s="193"/>
      <c r="GP74" s="193"/>
      <c r="GQ74" s="193"/>
      <c r="GR74" s="193"/>
      <c r="GS74" s="193"/>
      <c r="GT74" s="193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193"/>
      <c r="HT74" s="193"/>
      <c r="HU74" s="193"/>
      <c r="HV74" s="193"/>
      <c r="HW74" s="193"/>
      <c r="HX74" s="193"/>
      <c r="HY74" s="193"/>
      <c r="HZ74" s="193"/>
      <c r="IA74" s="193"/>
      <c r="IB74" s="193"/>
      <c r="IC74" s="193"/>
      <c r="ID74" s="193"/>
      <c r="IE74" s="193"/>
      <c r="IF74" s="193"/>
      <c r="IG74" s="193"/>
      <c r="IH74" s="193"/>
      <c r="II74" s="193"/>
      <c r="IJ74" s="193"/>
      <c r="IK74" s="193"/>
      <c r="IL74" s="193"/>
      <c r="IM74" s="193"/>
      <c r="IN74" s="193"/>
      <c r="IO74" s="193"/>
      <c r="IP74" s="193"/>
      <c r="IQ74" s="193"/>
      <c r="IR74" s="193"/>
      <c r="IS74" s="193"/>
      <c r="IT74" s="193"/>
      <c r="IU74" s="193"/>
      <c r="IV74" s="193"/>
    </row>
    <row r="75" spans="1:256" s="150" customFormat="1" ht="12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  <c r="IA75" s="193"/>
      <c r="IB75" s="193"/>
      <c r="IC75" s="193"/>
      <c r="ID75" s="193"/>
      <c r="IE75" s="193"/>
      <c r="IF75" s="193"/>
      <c r="IG75" s="193"/>
      <c r="IH75" s="193"/>
      <c r="II75" s="193"/>
      <c r="IJ75" s="193"/>
      <c r="IK75" s="193"/>
      <c r="IL75" s="193"/>
      <c r="IM75" s="193"/>
      <c r="IN75" s="193"/>
      <c r="IO75" s="193"/>
      <c r="IP75" s="193"/>
      <c r="IQ75" s="193"/>
      <c r="IR75" s="193"/>
      <c r="IS75" s="193"/>
      <c r="IT75" s="193"/>
      <c r="IU75" s="193"/>
      <c r="IV75" s="193"/>
    </row>
    <row r="76" spans="1:256" s="150" customFormat="1" ht="12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  <c r="IA76" s="193"/>
      <c r="IB76" s="193"/>
      <c r="IC76" s="193"/>
      <c r="ID76" s="193"/>
      <c r="IE76" s="193"/>
      <c r="IF76" s="193"/>
      <c r="IG76" s="193"/>
      <c r="IH76" s="193"/>
      <c r="II76" s="193"/>
      <c r="IJ76" s="193"/>
      <c r="IK76" s="193"/>
      <c r="IL76" s="193"/>
      <c r="IM76" s="193"/>
      <c r="IN76" s="193"/>
      <c r="IO76" s="193"/>
      <c r="IP76" s="193"/>
      <c r="IQ76" s="193"/>
      <c r="IR76" s="193"/>
      <c r="IS76" s="193"/>
      <c r="IT76" s="193"/>
      <c r="IU76" s="193"/>
      <c r="IV76" s="193"/>
    </row>
    <row r="77" spans="1:256" s="150" customFormat="1" ht="12">
      <c r="A77" s="193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  <c r="IA77" s="193"/>
      <c r="IB77" s="193"/>
      <c r="IC77" s="193"/>
      <c r="ID77" s="193"/>
      <c r="IE77" s="193"/>
      <c r="IF77" s="193"/>
      <c r="IG77" s="193"/>
      <c r="IH77" s="193"/>
      <c r="II77" s="193"/>
      <c r="IJ77" s="193"/>
      <c r="IK77" s="193"/>
      <c r="IL77" s="193"/>
      <c r="IM77" s="193"/>
      <c r="IN77" s="193"/>
      <c r="IO77" s="193"/>
      <c r="IP77" s="193"/>
      <c r="IQ77" s="193"/>
      <c r="IR77" s="193"/>
      <c r="IS77" s="193"/>
      <c r="IT77" s="193"/>
      <c r="IU77" s="193"/>
      <c r="IV77" s="193"/>
    </row>
    <row r="78" spans="1:256" s="150" customFormat="1" ht="12">
      <c r="A78" s="193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  <c r="IK78" s="193"/>
      <c r="IL78" s="193"/>
      <c r="IM78" s="193"/>
      <c r="IN78" s="193"/>
      <c r="IO78" s="193"/>
      <c r="IP78" s="193"/>
      <c r="IQ78" s="193"/>
      <c r="IR78" s="193"/>
      <c r="IS78" s="193"/>
      <c r="IT78" s="193"/>
      <c r="IU78" s="193"/>
      <c r="IV78" s="193"/>
    </row>
    <row r="79" spans="1:256" s="150" customFormat="1" ht="12">
      <c r="A79" s="193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193"/>
      <c r="IO79" s="193"/>
      <c r="IP79" s="193"/>
      <c r="IQ79" s="193"/>
      <c r="IR79" s="193"/>
      <c r="IS79" s="193"/>
      <c r="IT79" s="193"/>
      <c r="IU79" s="193"/>
      <c r="IV79" s="193"/>
    </row>
    <row r="80" spans="1:256" s="150" customFormat="1" ht="12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193"/>
      <c r="GQ80" s="193"/>
      <c r="GR80" s="193"/>
      <c r="GS80" s="193"/>
      <c r="GT80" s="193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193"/>
      <c r="HZ80" s="193"/>
      <c r="IA80" s="193"/>
      <c r="IB80" s="193"/>
      <c r="IC80" s="193"/>
      <c r="ID80" s="193"/>
      <c r="IE80" s="193"/>
      <c r="IF80" s="193"/>
      <c r="IG80" s="193"/>
      <c r="IH80" s="193"/>
      <c r="II80" s="193"/>
      <c r="IJ80" s="193"/>
      <c r="IK80" s="193"/>
      <c r="IL80" s="193"/>
      <c r="IM80" s="193"/>
      <c r="IN80" s="193"/>
      <c r="IO80" s="193"/>
      <c r="IP80" s="193"/>
      <c r="IQ80" s="193"/>
      <c r="IR80" s="193"/>
      <c r="IS80" s="193"/>
      <c r="IT80" s="193"/>
      <c r="IU80" s="193"/>
      <c r="IV80" s="193"/>
    </row>
    <row r="81" spans="1:256" s="150" customFormat="1" ht="12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193"/>
      <c r="GD81" s="193"/>
      <c r="GE81" s="193"/>
      <c r="GF81" s="193"/>
      <c r="GG81" s="193"/>
      <c r="GH81" s="193"/>
      <c r="GI81" s="193"/>
      <c r="GJ81" s="193"/>
      <c r="GK81" s="193"/>
      <c r="GL81" s="193"/>
      <c r="GM81" s="193"/>
      <c r="GN81" s="193"/>
      <c r="GO81" s="193"/>
      <c r="GP81" s="193"/>
      <c r="GQ81" s="193"/>
      <c r="GR81" s="193"/>
      <c r="GS81" s="193"/>
      <c r="GT81" s="193"/>
      <c r="GU81" s="193"/>
      <c r="GV81" s="193"/>
      <c r="GW81" s="193"/>
      <c r="GX81" s="193"/>
      <c r="GY81" s="193"/>
      <c r="GZ81" s="193"/>
      <c r="HA81" s="193"/>
      <c r="HB81" s="193"/>
      <c r="HC81" s="193"/>
      <c r="HD81" s="193"/>
      <c r="HE81" s="193"/>
      <c r="HF81" s="193"/>
      <c r="HG81" s="193"/>
      <c r="HH81" s="193"/>
      <c r="HI81" s="193"/>
      <c r="HJ81" s="193"/>
      <c r="HK81" s="193"/>
      <c r="HL81" s="193"/>
      <c r="HM81" s="193"/>
      <c r="HN81" s="193"/>
      <c r="HO81" s="193"/>
      <c r="HP81" s="193"/>
      <c r="HQ81" s="193"/>
      <c r="HR81" s="193"/>
      <c r="HS81" s="193"/>
      <c r="HT81" s="193"/>
      <c r="HU81" s="193"/>
      <c r="HV81" s="193"/>
      <c r="HW81" s="193"/>
      <c r="HX81" s="193"/>
      <c r="HY81" s="193"/>
      <c r="HZ81" s="193"/>
      <c r="IA81" s="193"/>
      <c r="IB81" s="193"/>
      <c r="IC81" s="193"/>
      <c r="ID81" s="193"/>
      <c r="IE81" s="193"/>
      <c r="IF81" s="193"/>
      <c r="IG81" s="193"/>
      <c r="IH81" s="193"/>
      <c r="II81" s="193"/>
      <c r="IJ81" s="193"/>
      <c r="IK81" s="193"/>
      <c r="IL81" s="193"/>
      <c r="IM81" s="193"/>
      <c r="IN81" s="193"/>
      <c r="IO81" s="193"/>
      <c r="IP81" s="193"/>
      <c r="IQ81" s="193"/>
      <c r="IR81" s="193"/>
      <c r="IS81" s="193"/>
      <c r="IT81" s="193"/>
      <c r="IU81" s="193"/>
      <c r="IV81" s="193"/>
    </row>
    <row r="82" spans="1:256" s="150" customFormat="1" ht="12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  <c r="GF82" s="193"/>
      <c r="GG82" s="193"/>
      <c r="GH82" s="193"/>
      <c r="GI82" s="193"/>
      <c r="GJ82" s="193"/>
      <c r="GK82" s="193"/>
      <c r="GL82" s="193"/>
      <c r="GM82" s="193"/>
      <c r="GN82" s="193"/>
      <c r="GO82" s="193"/>
      <c r="GP82" s="193"/>
      <c r="GQ82" s="193"/>
      <c r="GR82" s="193"/>
      <c r="GS82" s="193"/>
      <c r="GT82" s="193"/>
      <c r="GU82" s="193"/>
      <c r="GV82" s="193"/>
      <c r="GW82" s="193"/>
      <c r="GX82" s="193"/>
      <c r="GY82" s="193"/>
      <c r="GZ82" s="193"/>
      <c r="HA82" s="193"/>
      <c r="HB82" s="193"/>
      <c r="HC82" s="193"/>
      <c r="HD82" s="193"/>
      <c r="HE82" s="193"/>
      <c r="HF82" s="193"/>
      <c r="HG82" s="193"/>
      <c r="HH82" s="193"/>
      <c r="HI82" s="193"/>
      <c r="HJ82" s="193"/>
      <c r="HK82" s="193"/>
      <c r="HL82" s="193"/>
      <c r="HM82" s="193"/>
      <c r="HN82" s="193"/>
      <c r="HO82" s="193"/>
      <c r="HP82" s="193"/>
      <c r="HQ82" s="193"/>
      <c r="HR82" s="193"/>
      <c r="HS82" s="193"/>
      <c r="HT82" s="193"/>
      <c r="HU82" s="193"/>
      <c r="HV82" s="193"/>
      <c r="HW82" s="193"/>
      <c r="HX82" s="193"/>
      <c r="HY82" s="193"/>
      <c r="HZ82" s="193"/>
      <c r="IA82" s="193"/>
      <c r="IB82" s="193"/>
      <c r="IC82" s="193"/>
      <c r="ID82" s="193"/>
      <c r="IE82" s="193"/>
      <c r="IF82" s="193"/>
      <c r="IG82" s="193"/>
      <c r="IH82" s="193"/>
      <c r="II82" s="193"/>
      <c r="IJ82" s="193"/>
      <c r="IK82" s="193"/>
      <c r="IL82" s="193"/>
      <c r="IM82" s="193"/>
      <c r="IN82" s="193"/>
      <c r="IO82" s="193"/>
      <c r="IP82" s="193"/>
      <c r="IQ82" s="193"/>
      <c r="IR82" s="193"/>
      <c r="IS82" s="193"/>
      <c r="IT82" s="193"/>
      <c r="IU82" s="193"/>
      <c r="IV82" s="193"/>
    </row>
    <row r="83" spans="1:256" s="150" customFormat="1" ht="12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193"/>
      <c r="GD83" s="193"/>
      <c r="GE83" s="193"/>
      <c r="GF83" s="193"/>
      <c r="GG83" s="193"/>
      <c r="GH83" s="193"/>
      <c r="GI83" s="193"/>
      <c r="GJ83" s="193"/>
      <c r="GK83" s="193"/>
      <c r="GL83" s="193"/>
      <c r="GM83" s="193"/>
      <c r="GN83" s="193"/>
      <c r="GO83" s="193"/>
      <c r="GP83" s="193"/>
      <c r="GQ83" s="193"/>
      <c r="GR83" s="193"/>
      <c r="GS83" s="193"/>
      <c r="GT83" s="193"/>
      <c r="GU83" s="193"/>
      <c r="GV83" s="193"/>
      <c r="GW83" s="193"/>
      <c r="GX83" s="193"/>
      <c r="GY83" s="193"/>
      <c r="GZ83" s="193"/>
      <c r="HA83" s="193"/>
      <c r="HB83" s="193"/>
      <c r="HC83" s="193"/>
      <c r="HD83" s="193"/>
      <c r="HE83" s="193"/>
      <c r="HF83" s="193"/>
      <c r="HG83" s="193"/>
      <c r="HH83" s="193"/>
      <c r="HI83" s="193"/>
      <c r="HJ83" s="193"/>
      <c r="HK83" s="193"/>
      <c r="HL83" s="193"/>
      <c r="HM83" s="193"/>
      <c r="HN83" s="193"/>
      <c r="HO83" s="193"/>
      <c r="HP83" s="193"/>
      <c r="HQ83" s="193"/>
      <c r="HR83" s="193"/>
      <c r="HS83" s="193"/>
      <c r="HT83" s="193"/>
      <c r="HU83" s="193"/>
      <c r="HV83" s="193"/>
      <c r="HW83" s="193"/>
      <c r="HX83" s="193"/>
      <c r="HY83" s="193"/>
      <c r="HZ83" s="193"/>
      <c r="IA83" s="193"/>
      <c r="IB83" s="193"/>
      <c r="IC83" s="193"/>
      <c r="ID83" s="193"/>
      <c r="IE83" s="193"/>
      <c r="IF83" s="193"/>
      <c r="IG83" s="193"/>
      <c r="IH83" s="193"/>
      <c r="II83" s="193"/>
      <c r="IJ83" s="193"/>
      <c r="IK83" s="193"/>
      <c r="IL83" s="193"/>
      <c r="IM83" s="193"/>
      <c r="IN83" s="193"/>
      <c r="IO83" s="193"/>
      <c r="IP83" s="193"/>
      <c r="IQ83" s="193"/>
      <c r="IR83" s="193"/>
      <c r="IS83" s="193"/>
      <c r="IT83" s="193"/>
      <c r="IU83" s="193"/>
      <c r="IV83" s="193"/>
    </row>
    <row r="84" spans="1:256" s="150" customFormat="1" ht="12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193"/>
      <c r="GD84" s="193"/>
      <c r="GE84" s="193"/>
      <c r="GF84" s="193"/>
      <c r="GG84" s="193"/>
      <c r="GH84" s="193"/>
      <c r="GI84" s="193"/>
      <c r="GJ84" s="193"/>
      <c r="GK84" s="193"/>
      <c r="GL84" s="193"/>
      <c r="GM84" s="193"/>
      <c r="GN84" s="193"/>
      <c r="GO84" s="193"/>
      <c r="GP84" s="193"/>
      <c r="GQ84" s="193"/>
      <c r="GR84" s="193"/>
      <c r="GS84" s="193"/>
      <c r="GT84" s="193"/>
      <c r="GU84" s="193"/>
      <c r="GV84" s="193"/>
      <c r="GW84" s="193"/>
      <c r="GX84" s="193"/>
      <c r="GY84" s="193"/>
      <c r="GZ84" s="193"/>
      <c r="HA84" s="193"/>
      <c r="HB84" s="193"/>
      <c r="HC84" s="193"/>
      <c r="HD84" s="193"/>
      <c r="HE84" s="193"/>
      <c r="HF84" s="193"/>
      <c r="HG84" s="193"/>
      <c r="HH84" s="193"/>
      <c r="HI84" s="193"/>
      <c r="HJ84" s="193"/>
      <c r="HK84" s="193"/>
      <c r="HL84" s="193"/>
      <c r="HM84" s="193"/>
      <c r="HN84" s="193"/>
      <c r="HO84" s="193"/>
      <c r="HP84" s="193"/>
      <c r="HQ84" s="193"/>
      <c r="HR84" s="193"/>
      <c r="HS84" s="193"/>
      <c r="HT84" s="193"/>
      <c r="HU84" s="193"/>
      <c r="HV84" s="193"/>
      <c r="HW84" s="193"/>
      <c r="HX84" s="193"/>
      <c r="HY84" s="193"/>
      <c r="HZ84" s="193"/>
      <c r="IA84" s="193"/>
      <c r="IB84" s="193"/>
      <c r="IC84" s="193"/>
      <c r="ID84" s="193"/>
      <c r="IE84" s="193"/>
      <c r="IF84" s="193"/>
      <c r="IG84" s="193"/>
      <c r="IH84" s="193"/>
      <c r="II84" s="193"/>
      <c r="IJ84" s="193"/>
      <c r="IK84" s="193"/>
      <c r="IL84" s="193"/>
      <c r="IM84" s="193"/>
      <c r="IN84" s="193"/>
      <c r="IO84" s="193"/>
      <c r="IP84" s="193"/>
      <c r="IQ84" s="193"/>
      <c r="IR84" s="193"/>
      <c r="IS84" s="193"/>
      <c r="IT84" s="193"/>
      <c r="IU84" s="193"/>
      <c r="IV84" s="193"/>
    </row>
    <row r="85" spans="1:256" s="150" customFormat="1" ht="12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  <c r="FO85" s="193"/>
      <c r="FP85" s="193"/>
      <c r="FQ85" s="193"/>
      <c r="FR85" s="193"/>
      <c r="FS85" s="193"/>
      <c r="FT85" s="193"/>
      <c r="FU85" s="193"/>
      <c r="FV85" s="193"/>
      <c r="FW85" s="193"/>
      <c r="FX85" s="193"/>
      <c r="FY85" s="193"/>
      <c r="FZ85" s="193"/>
      <c r="GA85" s="193"/>
      <c r="GB85" s="193"/>
      <c r="GC85" s="193"/>
      <c r="GD85" s="193"/>
      <c r="GE85" s="193"/>
      <c r="GF85" s="193"/>
      <c r="GG85" s="193"/>
      <c r="GH85" s="193"/>
      <c r="GI85" s="193"/>
      <c r="GJ85" s="193"/>
      <c r="GK85" s="193"/>
      <c r="GL85" s="193"/>
      <c r="GM85" s="193"/>
      <c r="GN85" s="193"/>
      <c r="GO85" s="193"/>
      <c r="GP85" s="193"/>
      <c r="GQ85" s="193"/>
      <c r="GR85" s="193"/>
      <c r="GS85" s="193"/>
      <c r="GT85" s="193"/>
      <c r="GU85" s="193"/>
      <c r="GV85" s="193"/>
      <c r="GW85" s="193"/>
      <c r="GX85" s="193"/>
      <c r="GY85" s="193"/>
      <c r="GZ85" s="193"/>
      <c r="HA85" s="193"/>
      <c r="HB85" s="193"/>
      <c r="HC85" s="193"/>
      <c r="HD85" s="193"/>
      <c r="HE85" s="193"/>
      <c r="HF85" s="193"/>
      <c r="HG85" s="193"/>
      <c r="HH85" s="193"/>
      <c r="HI85" s="193"/>
      <c r="HJ85" s="193"/>
      <c r="HK85" s="193"/>
      <c r="HL85" s="193"/>
      <c r="HM85" s="193"/>
      <c r="HN85" s="193"/>
      <c r="HO85" s="193"/>
      <c r="HP85" s="193"/>
      <c r="HQ85" s="193"/>
      <c r="HR85" s="193"/>
      <c r="HS85" s="193"/>
      <c r="HT85" s="193"/>
      <c r="HU85" s="193"/>
      <c r="HV85" s="193"/>
      <c r="HW85" s="193"/>
      <c r="HX85" s="193"/>
      <c r="HY85" s="193"/>
      <c r="HZ85" s="193"/>
      <c r="IA85" s="193"/>
      <c r="IB85" s="193"/>
      <c r="IC85" s="193"/>
      <c r="ID85" s="193"/>
      <c r="IE85" s="193"/>
      <c r="IF85" s="193"/>
      <c r="IG85" s="193"/>
      <c r="IH85" s="193"/>
      <c r="II85" s="193"/>
      <c r="IJ85" s="193"/>
      <c r="IK85" s="193"/>
      <c r="IL85" s="193"/>
      <c r="IM85" s="193"/>
      <c r="IN85" s="193"/>
      <c r="IO85" s="193"/>
      <c r="IP85" s="193"/>
      <c r="IQ85" s="193"/>
      <c r="IR85" s="193"/>
      <c r="IS85" s="193"/>
      <c r="IT85" s="193"/>
      <c r="IU85" s="193"/>
      <c r="IV85" s="193"/>
    </row>
    <row r="86" spans="1:256" s="150" customFormat="1" ht="12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193"/>
      <c r="FW86" s="193"/>
      <c r="FX86" s="193"/>
      <c r="FY86" s="193"/>
      <c r="FZ86" s="193"/>
      <c r="GA86" s="193"/>
      <c r="GB86" s="193"/>
      <c r="GC86" s="193"/>
      <c r="GD86" s="193"/>
      <c r="GE86" s="193"/>
      <c r="GF86" s="193"/>
      <c r="GG86" s="193"/>
      <c r="GH86" s="193"/>
      <c r="GI86" s="193"/>
      <c r="GJ86" s="193"/>
      <c r="GK86" s="193"/>
      <c r="GL86" s="193"/>
      <c r="GM86" s="193"/>
      <c r="GN86" s="193"/>
      <c r="GO86" s="193"/>
      <c r="GP86" s="193"/>
      <c r="GQ86" s="193"/>
      <c r="GR86" s="193"/>
      <c r="GS86" s="193"/>
      <c r="GT86" s="193"/>
      <c r="GU86" s="193"/>
      <c r="GV86" s="193"/>
      <c r="GW86" s="193"/>
      <c r="GX86" s="193"/>
      <c r="GY86" s="193"/>
      <c r="GZ86" s="193"/>
      <c r="HA86" s="193"/>
      <c r="HB86" s="193"/>
      <c r="HC86" s="193"/>
      <c r="HD86" s="193"/>
      <c r="HE86" s="193"/>
      <c r="HF86" s="193"/>
      <c r="HG86" s="193"/>
      <c r="HH86" s="193"/>
      <c r="HI86" s="193"/>
      <c r="HJ86" s="193"/>
      <c r="HK86" s="193"/>
      <c r="HL86" s="193"/>
      <c r="HM86" s="193"/>
      <c r="HN86" s="193"/>
      <c r="HO86" s="193"/>
      <c r="HP86" s="193"/>
      <c r="HQ86" s="193"/>
      <c r="HR86" s="193"/>
      <c r="HS86" s="193"/>
      <c r="HT86" s="193"/>
      <c r="HU86" s="193"/>
      <c r="HV86" s="193"/>
      <c r="HW86" s="193"/>
      <c r="HX86" s="193"/>
      <c r="HY86" s="193"/>
      <c r="HZ86" s="193"/>
      <c r="IA86" s="193"/>
      <c r="IB86" s="193"/>
      <c r="IC86" s="193"/>
      <c r="ID86" s="193"/>
      <c r="IE86" s="193"/>
      <c r="IF86" s="193"/>
      <c r="IG86" s="193"/>
      <c r="IH86" s="193"/>
      <c r="II86" s="193"/>
      <c r="IJ86" s="193"/>
      <c r="IK86" s="193"/>
      <c r="IL86" s="193"/>
      <c r="IM86" s="193"/>
      <c r="IN86" s="193"/>
      <c r="IO86" s="193"/>
      <c r="IP86" s="193"/>
      <c r="IQ86" s="193"/>
      <c r="IR86" s="193"/>
      <c r="IS86" s="193"/>
      <c r="IT86" s="193"/>
      <c r="IU86" s="193"/>
      <c r="IV86" s="193"/>
    </row>
    <row r="87" spans="1:256" s="150" customFormat="1" ht="12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193"/>
      <c r="GD87" s="193"/>
      <c r="GE87" s="193"/>
      <c r="GF87" s="193"/>
      <c r="GG87" s="193"/>
      <c r="GH87" s="193"/>
      <c r="GI87" s="193"/>
      <c r="GJ87" s="193"/>
      <c r="GK87" s="193"/>
      <c r="GL87" s="193"/>
      <c r="GM87" s="193"/>
      <c r="GN87" s="193"/>
      <c r="GO87" s="193"/>
      <c r="GP87" s="193"/>
      <c r="GQ87" s="193"/>
      <c r="GR87" s="193"/>
      <c r="GS87" s="193"/>
      <c r="GT87" s="193"/>
      <c r="GU87" s="193"/>
      <c r="GV87" s="193"/>
      <c r="GW87" s="193"/>
      <c r="GX87" s="193"/>
      <c r="GY87" s="193"/>
      <c r="GZ87" s="193"/>
      <c r="HA87" s="193"/>
      <c r="HB87" s="193"/>
      <c r="HC87" s="193"/>
      <c r="HD87" s="193"/>
      <c r="HE87" s="193"/>
      <c r="HF87" s="193"/>
      <c r="HG87" s="193"/>
      <c r="HH87" s="193"/>
      <c r="HI87" s="193"/>
      <c r="HJ87" s="193"/>
      <c r="HK87" s="193"/>
      <c r="HL87" s="193"/>
      <c r="HM87" s="193"/>
      <c r="HN87" s="193"/>
      <c r="HO87" s="193"/>
      <c r="HP87" s="193"/>
      <c r="HQ87" s="193"/>
      <c r="HR87" s="193"/>
      <c r="HS87" s="193"/>
      <c r="HT87" s="193"/>
      <c r="HU87" s="193"/>
      <c r="HV87" s="193"/>
      <c r="HW87" s="193"/>
      <c r="HX87" s="193"/>
      <c r="HY87" s="193"/>
      <c r="HZ87" s="193"/>
      <c r="IA87" s="193"/>
      <c r="IB87" s="193"/>
      <c r="IC87" s="193"/>
      <c r="ID87" s="193"/>
      <c r="IE87" s="193"/>
      <c r="IF87" s="193"/>
      <c r="IG87" s="193"/>
      <c r="IH87" s="193"/>
      <c r="II87" s="193"/>
      <c r="IJ87" s="193"/>
      <c r="IK87" s="193"/>
      <c r="IL87" s="193"/>
      <c r="IM87" s="193"/>
      <c r="IN87" s="193"/>
      <c r="IO87" s="193"/>
      <c r="IP87" s="193"/>
      <c r="IQ87" s="193"/>
      <c r="IR87" s="193"/>
      <c r="IS87" s="193"/>
      <c r="IT87" s="193"/>
      <c r="IU87" s="193"/>
      <c r="IV87" s="193"/>
    </row>
    <row r="88" spans="1:256" s="150" customFormat="1" ht="12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  <c r="FO88" s="193"/>
      <c r="FP88" s="193"/>
      <c r="FQ88" s="193"/>
      <c r="FR88" s="193"/>
      <c r="FS88" s="193"/>
      <c r="FT88" s="193"/>
      <c r="FU88" s="193"/>
      <c r="FV88" s="193"/>
      <c r="FW88" s="193"/>
      <c r="FX88" s="193"/>
      <c r="FY88" s="193"/>
      <c r="FZ88" s="193"/>
      <c r="GA88" s="193"/>
      <c r="GB88" s="193"/>
      <c r="GC88" s="193"/>
      <c r="GD88" s="193"/>
      <c r="GE88" s="193"/>
      <c r="GF88" s="193"/>
      <c r="GG88" s="193"/>
      <c r="GH88" s="193"/>
      <c r="GI88" s="193"/>
      <c r="GJ88" s="193"/>
      <c r="GK88" s="193"/>
      <c r="GL88" s="193"/>
      <c r="GM88" s="193"/>
      <c r="GN88" s="193"/>
      <c r="GO88" s="193"/>
      <c r="GP88" s="193"/>
      <c r="GQ88" s="193"/>
      <c r="GR88" s="193"/>
      <c r="GS88" s="193"/>
      <c r="GT88" s="193"/>
      <c r="GU88" s="193"/>
      <c r="GV88" s="193"/>
      <c r="GW88" s="193"/>
      <c r="GX88" s="193"/>
      <c r="GY88" s="193"/>
      <c r="GZ88" s="193"/>
      <c r="HA88" s="193"/>
      <c r="HB88" s="193"/>
      <c r="HC88" s="193"/>
      <c r="HD88" s="193"/>
      <c r="HE88" s="193"/>
      <c r="HF88" s="193"/>
      <c r="HG88" s="193"/>
      <c r="HH88" s="193"/>
      <c r="HI88" s="193"/>
      <c r="HJ88" s="193"/>
      <c r="HK88" s="193"/>
      <c r="HL88" s="193"/>
      <c r="HM88" s="193"/>
      <c r="HN88" s="193"/>
      <c r="HO88" s="193"/>
      <c r="HP88" s="193"/>
      <c r="HQ88" s="193"/>
      <c r="HR88" s="193"/>
      <c r="HS88" s="193"/>
      <c r="HT88" s="193"/>
      <c r="HU88" s="193"/>
      <c r="HV88" s="193"/>
      <c r="HW88" s="193"/>
      <c r="HX88" s="193"/>
      <c r="HY88" s="193"/>
      <c r="HZ88" s="193"/>
      <c r="IA88" s="193"/>
      <c r="IB88" s="193"/>
      <c r="IC88" s="193"/>
      <c r="ID88" s="193"/>
      <c r="IE88" s="193"/>
      <c r="IF88" s="193"/>
      <c r="IG88" s="193"/>
      <c r="IH88" s="193"/>
      <c r="II88" s="193"/>
      <c r="IJ88" s="193"/>
      <c r="IK88" s="193"/>
      <c r="IL88" s="193"/>
      <c r="IM88" s="193"/>
      <c r="IN88" s="193"/>
      <c r="IO88" s="193"/>
      <c r="IP88" s="193"/>
      <c r="IQ88" s="193"/>
      <c r="IR88" s="193"/>
      <c r="IS88" s="193"/>
      <c r="IT88" s="193"/>
      <c r="IU88" s="193"/>
      <c r="IV88" s="193"/>
    </row>
    <row r="89" spans="1:256" s="150" customFormat="1" ht="12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3"/>
      <c r="FR89" s="193"/>
      <c r="FS89" s="193"/>
      <c r="FT89" s="193"/>
      <c r="FU89" s="193"/>
      <c r="FV89" s="193"/>
      <c r="FW89" s="193"/>
      <c r="FX89" s="193"/>
      <c r="FY89" s="193"/>
      <c r="FZ89" s="193"/>
      <c r="GA89" s="193"/>
      <c r="GB89" s="193"/>
      <c r="GC89" s="193"/>
      <c r="GD89" s="193"/>
      <c r="GE89" s="193"/>
      <c r="GF89" s="193"/>
      <c r="GG89" s="193"/>
      <c r="GH89" s="193"/>
      <c r="GI89" s="193"/>
      <c r="GJ89" s="193"/>
      <c r="GK89" s="193"/>
      <c r="GL89" s="193"/>
      <c r="GM89" s="193"/>
      <c r="GN89" s="193"/>
      <c r="GO89" s="193"/>
      <c r="GP89" s="193"/>
      <c r="GQ89" s="193"/>
      <c r="GR89" s="193"/>
      <c r="GS89" s="193"/>
      <c r="GT89" s="193"/>
      <c r="GU89" s="193"/>
      <c r="GV89" s="193"/>
      <c r="GW89" s="193"/>
      <c r="GX89" s="193"/>
      <c r="GY89" s="193"/>
      <c r="GZ89" s="193"/>
      <c r="HA89" s="193"/>
      <c r="HB89" s="193"/>
      <c r="HC89" s="193"/>
      <c r="HD89" s="193"/>
      <c r="HE89" s="193"/>
      <c r="HF89" s="193"/>
      <c r="HG89" s="193"/>
      <c r="HH89" s="193"/>
      <c r="HI89" s="193"/>
      <c r="HJ89" s="193"/>
      <c r="HK89" s="193"/>
      <c r="HL89" s="193"/>
      <c r="HM89" s="193"/>
      <c r="HN89" s="193"/>
      <c r="HO89" s="193"/>
      <c r="HP89" s="193"/>
      <c r="HQ89" s="193"/>
      <c r="HR89" s="193"/>
      <c r="HS89" s="193"/>
      <c r="HT89" s="193"/>
      <c r="HU89" s="193"/>
      <c r="HV89" s="193"/>
      <c r="HW89" s="193"/>
      <c r="HX89" s="193"/>
      <c r="HY89" s="193"/>
      <c r="HZ89" s="193"/>
      <c r="IA89" s="193"/>
      <c r="IB89" s="193"/>
      <c r="IC89" s="193"/>
      <c r="ID89" s="193"/>
      <c r="IE89" s="193"/>
      <c r="IF89" s="193"/>
      <c r="IG89" s="193"/>
      <c r="IH89" s="193"/>
      <c r="II89" s="193"/>
      <c r="IJ89" s="193"/>
      <c r="IK89" s="193"/>
      <c r="IL89" s="193"/>
      <c r="IM89" s="193"/>
      <c r="IN89" s="193"/>
      <c r="IO89" s="193"/>
      <c r="IP89" s="193"/>
      <c r="IQ89" s="193"/>
      <c r="IR89" s="193"/>
      <c r="IS89" s="193"/>
      <c r="IT89" s="193"/>
      <c r="IU89" s="193"/>
      <c r="IV89" s="193"/>
    </row>
    <row r="90" spans="1:256" s="150" customFormat="1" ht="12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193"/>
      <c r="GD90" s="193"/>
      <c r="GE90" s="193"/>
      <c r="GF90" s="193"/>
      <c r="GG90" s="193"/>
      <c r="GH90" s="193"/>
      <c r="GI90" s="193"/>
      <c r="GJ90" s="193"/>
      <c r="GK90" s="193"/>
      <c r="GL90" s="193"/>
      <c r="GM90" s="193"/>
      <c r="GN90" s="193"/>
      <c r="GO90" s="193"/>
      <c r="GP90" s="193"/>
      <c r="GQ90" s="193"/>
      <c r="GR90" s="193"/>
      <c r="GS90" s="193"/>
      <c r="GT90" s="193"/>
      <c r="GU90" s="193"/>
      <c r="GV90" s="193"/>
      <c r="GW90" s="193"/>
      <c r="GX90" s="193"/>
      <c r="GY90" s="193"/>
      <c r="GZ90" s="193"/>
      <c r="HA90" s="193"/>
      <c r="HB90" s="193"/>
      <c r="HC90" s="193"/>
      <c r="HD90" s="193"/>
      <c r="HE90" s="193"/>
      <c r="HF90" s="193"/>
      <c r="HG90" s="193"/>
      <c r="HH90" s="193"/>
      <c r="HI90" s="193"/>
      <c r="HJ90" s="193"/>
      <c r="HK90" s="193"/>
      <c r="HL90" s="193"/>
      <c r="HM90" s="193"/>
      <c r="HN90" s="193"/>
      <c r="HO90" s="193"/>
      <c r="HP90" s="193"/>
      <c r="HQ90" s="193"/>
      <c r="HR90" s="193"/>
      <c r="HS90" s="193"/>
      <c r="HT90" s="193"/>
      <c r="HU90" s="193"/>
      <c r="HV90" s="193"/>
      <c r="HW90" s="193"/>
      <c r="HX90" s="193"/>
      <c r="HY90" s="193"/>
      <c r="HZ90" s="193"/>
      <c r="IA90" s="193"/>
      <c r="IB90" s="193"/>
      <c r="IC90" s="193"/>
      <c r="ID90" s="193"/>
      <c r="IE90" s="193"/>
      <c r="IF90" s="193"/>
      <c r="IG90" s="193"/>
      <c r="IH90" s="193"/>
      <c r="II90" s="193"/>
      <c r="IJ90" s="193"/>
      <c r="IK90" s="193"/>
      <c r="IL90" s="193"/>
      <c r="IM90" s="193"/>
      <c r="IN90" s="193"/>
      <c r="IO90" s="193"/>
      <c r="IP90" s="193"/>
      <c r="IQ90" s="193"/>
      <c r="IR90" s="193"/>
      <c r="IS90" s="193"/>
      <c r="IT90" s="193"/>
      <c r="IU90" s="193"/>
      <c r="IV90" s="193"/>
    </row>
    <row r="91" spans="1:256" s="150" customFormat="1" ht="12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3"/>
      <c r="DT91" s="193"/>
      <c r="DU91" s="193"/>
      <c r="DV91" s="193"/>
      <c r="DW91" s="193"/>
      <c r="DX91" s="193"/>
      <c r="DY91" s="193"/>
      <c r="DZ91" s="193"/>
      <c r="EA91" s="193"/>
      <c r="EB91" s="193"/>
      <c r="EC91" s="193"/>
      <c r="ED91" s="193"/>
      <c r="EE91" s="193"/>
      <c r="EF91" s="193"/>
      <c r="EG91" s="193"/>
      <c r="EH91" s="193"/>
      <c r="EI91" s="193"/>
      <c r="EJ91" s="193"/>
      <c r="EK91" s="193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  <c r="FO91" s="193"/>
      <c r="FP91" s="193"/>
      <c r="FQ91" s="193"/>
      <c r="FR91" s="193"/>
      <c r="FS91" s="193"/>
      <c r="FT91" s="193"/>
      <c r="FU91" s="193"/>
      <c r="FV91" s="193"/>
      <c r="FW91" s="193"/>
      <c r="FX91" s="193"/>
      <c r="FY91" s="193"/>
      <c r="FZ91" s="193"/>
      <c r="GA91" s="193"/>
      <c r="GB91" s="193"/>
      <c r="GC91" s="193"/>
      <c r="GD91" s="193"/>
      <c r="GE91" s="193"/>
      <c r="GF91" s="193"/>
      <c r="GG91" s="193"/>
      <c r="GH91" s="193"/>
      <c r="GI91" s="193"/>
      <c r="GJ91" s="193"/>
      <c r="GK91" s="193"/>
      <c r="GL91" s="193"/>
      <c r="GM91" s="193"/>
      <c r="GN91" s="193"/>
      <c r="GO91" s="193"/>
      <c r="GP91" s="193"/>
      <c r="GQ91" s="193"/>
      <c r="GR91" s="193"/>
      <c r="GS91" s="193"/>
      <c r="GT91" s="193"/>
      <c r="GU91" s="193"/>
      <c r="GV91" s="193"/>
      <c r="GW91" s="193"/>
      <c r="GX91" s="193"/>
      <c r="GY91" s="193"/>
      <c r="GZ91" s="193"/>
      <c r="HA91" s="193"/>
      <c r="HB91" s="193"/>
      <c r="HC91" s="193"/>
      <c r="HD91" s="193"/>
      <c r="HE91" s="193"/>
      <c r="HF91" s="193"/>
      <c r="HG91" s="193"/>
      <c r="HH91" s="193"/>
      <c r="HI91" s="193"/>
      <c r="HJ91" s="193"/>
      <c r="HK91" s="193"/>
      <c r="HL91" s="193"/>
      <c r="HM91" s="193"/>
      <c r="HN91" s="193"/>
      <c r="HO91" s="193"/>
      <c r="HP91" s="193"/>
      <c r="HQ91" s="193"/>
      <c r="HR91" s="193"/>
      <c r="HS91" s="193"/>
      <c r="HT91" s="193"/>
      <c r="HU91" s="193"/>
      <c r="HV91" s="193"/>
      <c r="HW91" s="193"/>
      <c r="HX91" s="193"/>
      <c r="HY91" s="193"/>
      <c r="HZ91" s="193"/>
      <c r="IA91" s="193"/>
      <c r="IB91" s="193"/>
      <c r="IC91" s="193"/>
      <c r="ID91" s="193"/>
      <c r="IE91" s="193"/>
      <c r="IF91" s="193"/>
      <c r="IG91" s="193"/>
      <c r="IH91" s="193"/>
      <c r="II91" s="193"/>
      <c r="IJ91" s="193"/>
      <c r="IK91" s="193"/>
      <c r="IL91" s="193"/>
      <c r="IM91" s="193"/>
      <c r="IN91" s="193"/>
      <c r="IO91" s="193"/>
      <c r="IP91" s="193"/>
      <c r="IQ91" s="193"/>
      <c r="IR91" s="193"/>
      <c r="IS91" s="193"/>
      <c r="IT91" s="193"/>
      <c r="IU91" s="193"/>
      <c r="IV91" s="193"/>
    </row>
    <row r="92" spans="1:256" s="150" customFormat="1" ht="12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  <c r="FO92" s="193"/>
      <c r="FP92" s="193"/>
      <c r="FQ92" s="193"/>
      <c r="FR92" s="193"/>
      <c r="FS92" s="193"/>
      <c r="FT92" s="193"/>
      <c r="FU92" s="193"/>
      <c r="FV92" s="193"/>
      <c r="FW92" s="193"/>
      <c r="FX92" s="193"/>
      <c r="FY92" s="193"/>
      <c r="FZ92" s="193"/>
      <c r="GA92" s="193"/>
      <c r="GB92" s="193"/>
      <c r="GC92" s="193"/>
      <c r="GD92" s="193"/>
      <c r="GE92" s="193"/>
      <c r="GF92" s="193"/>
      <c r="GG92" s="193"/>
      <c r="GH92" s="193"/>
      <c r="GI92" s="193"/>
      <c r="GJ92" s="193"/>
      <c r="GK92" s="193"/>
      <c r="GL92" s="193"/>
      <c r="GM92" s="193"/>
      <c r="GN92" s="193"/>
      <c r="GO92" s="193"/>
      <c r="GP92" s="193"/>
      <c r="GQ92" s="193"/>
      <c r="GR92" s="193"/>
      <c r="GS92" s="193"/>
      <c r="GT92" s="193"/>
      <c r="GU92" s="193"/>
      <c r="GV92" s="193"/>
      <c r="GW92" s="193"/>
      <c r="GX92" s="193"/>
      <c r="GY92" s="193"/>
      <c r="GZ92" s="193"/>
      <c r="HA92" s="193"/>
      <c r="HB92" s="193"/>
      <c r="HC92" s="193"/>
      <c r="HD92" s="193"/>
      <c r="HE92" s="193"/>
      <c r="HF92" s="193"/>
      <c r="HG92" s="193"/>
      <c r="HH92" s="193"/>
      <c r="HI92" s="193"/>
      <c r="HJ92" s="193"/>
      <c r="HK92" s="193"/>
      <c r="HL92" s="193"/>
      <c r="HM92" s="193"/>
      <c r="HN92" s="193"/>
      <c r="HO92" s="193"/>
      <c r="HP92" s="193"/>
      <c r="HQ92" s="193"/>
      <c r="HR92" s="193"/>
      <c r="HS92" s="193"/>
      <c r="HT92" s="193"/>
      <c r="HU92" s="193"/>
      <c r="HV92" s="193"/>
      <c r="HW92" s="193"/>
      <c r="HX92" s="193"/>
      <c r="HY92" s="193"/>
      <c r="HZ92" s="193"/>
      <c r="IA92" s="193"/>
      <c r="IB92" s="193"/>
      <c r="IC92" s="193"/>
      <c r="ID92" s="193"/>
      <c r="IE92" s="193"/>
      <c r="IF92" s="193"/>
      <c r="IG92" s="193"/>
      <c r="IH92" s="193"/>
      <c r="II92" s="193"/>
      <c r="IJ92" s="193"/>
      <c r="IK92" s="193"/>
      <c r="IL92" s="193"/>
      <c r="IM92" s="193"/>
      <c r="IN92" s="193"/>
      <c r="IO92" s="193"/>
      <c r="IP92" s="193"/>
      <c r="IQ92" s="193"/>
      <c r="IR92" s="193"/>
      <c r="IS92" s="193"/>
      <c r="IT92" s="193"/>
      <c r="IU92" s="193"/>
      <c r="IV92" s="193"/>
    </row>
    <row r="93" spans="1:256" s="150" customFormat="1" ht="12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193"/>
      <c r="GB93" s="193"/>
      <c r="GC93" s="193"/>
      <c r="GD93" s="193"/>
      <c r="GE93" s="193"/>
      <c r="GF93" s="193"/>
      <c r="GG93" s="193"/>
      <c r="GH93" s="193"/>
      <c r="GI93" s="193"/>
      <c r="GJ93" s="193"/>
      <c r="GK93" s="193"/>
      <c r="GL93" s="193"/>
      <c r="GM93" s="193"/>
      <c r="GN93" s="193"/>
      <c r="GO93" s="193"/>
      <c r="GP93" s="193"/>
      <c r="GQ93" s="193"/>
      <c r="GR93" s="193"/>
      <c r="GS93" s="193"/>
      <c r="GT93" s="193"/>
      <c r="GU93" s="193"/>
      <c r="GV93" s="193"/>
      <c r="GW93" s="193"/>
      <c r="GX93" s="193"/>
      <c r="GY93" s="193"/>
      <c r="GZ93" s="193"/>
      <c r="HA93" s="193"/>
      <c r="HB93" s="193"/>
      <c r="HC93" s="193"/>
      <c r="HD93" s="193"/>
      <c r="HE93" s="193"/>
      <c r="HF93" s="193"/>
      <c r="HG93" s="193"/>
      <c r="HH93" s="193"/>
      <c r="HI93" s="193"/>
      <c r="HJ93" s="193"/>
      <c r="HK93" s="193"/>
      <c r="HL93" s="193"/>
      <c r="HM93" s="193"/>
      <c r="HN93" s="193"/>
      <c r="HO93" s="193"/>
      <c r="HP93" s="193"/>
      <c r="HQ93" s="193"/>
      <c r="HR93" s="193"/>
      <c r="HS93" s="193"/>
      <c r="HT93" s="193"/>
      <c r="HU93" s="193"/>
      <c r="HV93" s="193"/>
      <c r="HW93" s="193"/>
      <c r="HX93" s="193"/>
      <c r="HY93" s="193"/>
      <c r="HZ93" s="193"/>
      <c r="IA93" s="193"/>
      <c r="IB93" s="193"/>
      <c r="IC93" s="193"/>
      <c r="ID93" s="193"/>
      <c r="IE93" s="193"/>
      <c r="IF93" s="193"/>
      <c r="IG93" s="193"/>
      <c r="IH93" s="193"/>
      <c r="II93" s="193"/>
      <c r="IJ93" s="193"/>
      <c r="IK93" s="193"/>
      <c r="IL93" s="193"/>
      <c r="IM93" s="193"/>
      <c r="IN93" s="193"/>
      <c r="IO93" s="193"/>
      <c r="IP93" s="193"/>
      <c r="IQ93" s="193"/>
      <c r="IR93" s="193"/>
      <c r="IS93" s="193"/>
      <c r="IT93" s="193"/>
      <c r="IU93" s="193"/>
      <c r="IV93" s="193"/>
    </row>
    <row r="94" spans="1:256" s="150" customFormat="1" ht="12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193"/>
      <c r="FK94" s="193"/>
      <c r="FL94" s="193"/>
      <c r="FM94" s="193"/>
      <c r="FN94" s="193"/>
      <c r="FO94" s="193"/>
      <c r="FP94" s="193"/>
      <c r="FQ94" s="193"/>
      <c r="FR94" s="193"/>
      <c r="FS94" s="193"/>
      <c r="FT94" s="193"/>
      <c r="FU94" s="193"/>
      <c r="FV94" s="193"/>
      <c r="FW94" s="193"/>
      <c r="FX94" s="193"/>
      <c r="FY94" s="193"/>
      <c r="FZ94" s="193"/>
      <c r="GA94" s="193"/>
      <c r="GB94" s="193"/>
      <c r="GC94" s="193"/>
      <c r="GD94" s="193"/>
      <c r="GE94" s="193"/>
      <c r="GF94" s="193"/>
      <c r="GG94" s="193"/>
      <c r="GH94" s="193"/>
      <c r="GI94" s="193"/>
      <c r="GJ94" s="193"/>
      <c r="GK94" s="193"/>
      <c r="GL94" s="193"/>
      <c r="GM94" s="193"/>
      <c r="GN94" s="193"/>
      <c r="GO94" s="193"/>
      <c r="GP94" s="193"/>
      <c r="GQ94" s="193"/>
      <c r="GR94" s="193"/>
      <c r="GS94" s="193"/>
      <c r="GT94" s="193"/>
      <c r="GU94" s="193"/>
      <c r="GV94" s="193"/>
      <c r="GW94" s="193"/>
      <c r="GX94" s="193"/>
      <c r="GY94" s="193"/>
      <c r="GZ94" s="193"/>
      <c r="HA94" s="193"/>
      <c r="HB94" s="193"/>
      <c r="HC94" s="193"/>
      <c r="HD94" s="193"/>
      <c r="HE94" s="193"/>
      <c r="HF94" s="193"/>
      <c r="HG94" s="193"/>
      <c r="HH94" s="193"/>
      <c r="HI94" s="193"/>
      <c r="HJ94" s="193"/>
      <c r="HK94" s="193"/>
      <c r="HL94" s="193"/>
      <c r="HM94" s="193"/>
      <c r="HN94" s="193"/>
      <c r="HO94" s="193"/>
      <c r="HP94" s="193"/>
      <c r="HQ94" s="193"/>
      <c r="HR94" s="193"/>
      <c r="HS94" s="193"/>
      <c r="HT94" s="193"/>
      <c r="HU94" s="193"/>
      <c r="HV94" s="193"/>
      <c r="HW94" s="193"/>
      <c r="HX94" s="193"/>
      <c r="HY94" s="193"/>
      <c r="HZ94" s="193"/>
      <c r="IA94" s="193"/>
      <c r="IB94" s="193"/>
      <c r="IC94" s="193"/>
      <c r="ID94" s="193"/>
      <c r="IE94" s="193"/>
      <c r="IF94" s="193"/>
      <c r="IG94" s="193"/>
      <c r="IH94" s="193"/>
      <c r="II94" s="193"/>
      <c r="IJ94" s="193"/>
      <c r="IK94" s="193"/>
      <c r="IL94" s="193"/>
      <c r="IM94" s="193"/>
      <c r="IN94" s="193"/>
      <c r="IO94" s="193"/>
      <c r="IP94" s="193"/>
      <c r="IQ94" s="193"/>
      <c r="IR94" s="193"/>
      <c r="IS94" s="193"/>
      <c r="IT94" s="193"/>
      <c r="IU94" s="193"/>
      <c r="IV94" s="193"/>
    </row>
    <row r="95" spans="1:256" s="150" customFormat="1" ht="12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193"/>
      <c r="FB95" s="193"/>
      <c r="FC95" s="193"/>
      <c r="FD95" s="193"/>
      <c r="FE95" s="193"/>
      <c r="FF95" s="193"/>
      <c r="FG95" s="193"/>
      <c r="FH95" s="193"/>
      <c r="FI95" s="193"/>
      <c r="FJ95" s="193"/>
      <c r="FK95" s="193"/>
      <c r="FL95" s="193"/>
      <c r="FM95" s="193"/>
      <c r="FN95" s="193"/>
      <c r="FO95" s="193"/>
      <c r="FP95" s="193"/>
      <c r="FQ95" s="193"/>
      <c r="FR95" s="193"/>
      <c r="FS95" s="193"/>
      <c r="FT95" s="193"/>
      <c r="FU95" s="193"/>
      <c r="FV95" s="193"/>
      <c r="FW95" s="193"/>
      <c r="FX95" s="193"/>
      <c r="FY95" s="193"/>
      <c r="FZ95" s="193"/>
      <c r="GA95" s="193"/>
      <c r="GB95" s="193"/>
      <c r="GC95" s="193"/>
      <c r="GD95" s="193"/>
      <c r="GE95" s="193"/>
      <c r="GF95" s="193"/>
      <c r="GG95" s="193"/>
      <c r="GH95" s="193"/>
      <c r="GI95" s="193"/>
      <c r="GJ95" s="193"/>
      <c r="GK95" s="193"/>
      <c r="GL95" s="193"/>
      <c r="GM95" s="193"/>
      <c r="GN95" s="193"/>
      <c r="GO95" s="193"/>
      <c r="GP95" s="193"/>
      <c r="GQ95" s="193"/>
      <c r="GR95" s="193"/>
      <c r="GS95" s="193"/>
      <c r="GT95" s="193"/>
      <c r="GU95" s="193"/>
      <c r="GV95" s="193"/>
      <c r="GW95" s="193"/>
      <c r="GX95" s="193"/>
      <c r="GY95" s="193"/>
      <c r="GZ95" s="193"/>
      <c r="HA95" s="193"/>
      <c r="HB95" s="193"/>
      <c r="HC95" s="193"/>
      <c r="HD95" s="193"/>
      <c r="HE95" s="193"/>
      <c r="HF95" s="193"/>
      <c r="HG95" s="193"/>
      <c r="HH95" s="193"/>
      <c r="HI95" s="193"/>
      <c r="HJ95" s="193"/>
      <c r="HK95" s="193"/>
      <c r="HL95" s="193"/>
      <c r="HM95" s="193"/>
      <c r="HN95" s="193"/>
      <c r="HO95" s="193"/>
      <c r="HP95" s="193"/>
      <c r="HQ95" s="193"/>
      <c r="HR95" s="193"/>
      <c r="HS95" s="193"/>
      <c r="HT95" s="193"/>
      <c r="HU95" s="193"/>
      <c r="HV95" s="193"/>
      <c r="HW95" s="193"/>
      <c r="HX95" s="193"/>
      <c r="HY95" s="193"/>
      <c r="HZ95" s="193"/>
      <c r="IA95" s="193"/>
      <c r="IB95" s="193"/>
      <c r="IC95" s="193"/>
      <c r="ID95" s="193"/>
      <c r="IE95" s="193"/>
      <c r="IF95" s="193"/>
      <c r="IG95" s="193"/>
      <c r="IH95" s="193"/>
      <c r="II95" s="193"/>
      <c r="IJ95" s="193"/>
      <c r="IK95" s="193"/>
      <c r="IL95" s="193"/>
      <c r="IM95" s="193"/>
      <c r="IN95" s="193"/>
      <c r="IO95" s="193"/>
      <c r="IP95" s="193"/>
      <c r="IQ95" s="193"/>
      <c r="IR95" s="193"/>
      <c r="IS95" s="193"/>
      <c r="IT95" s="193"/>
      <c r="IU95" s="193"/>
      <c r="IV95" s="193"/>
    </row>
    <row r="96" spans="1:256" s="150" customFormat="1" ht="12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  <c r="EX96" s="193"/>
      <c r="EY96" s="193"/>
      <c r="EZ96" s="193"/>
      <c r="FA96" s="193"/>
      <c r="FB96" s="193"/>
      <c r="FC96" s="193"/>
      <c r="FD96" s="193"/>
      <c r="FE96" s="193"/>
      <c r="FF96" s="193"/>
      <c r="FG96" s="193"/>
      <c r="FH96" s="193"/>
      <c r="FI96" s="193"/>
      <c r="FJ96" s="193"/>
      <c r="FK96" s="193"/>
      <c r="FL96" s="193"/>
      <c r="FM96" s="193"/>
      <c r="FN96" s="193"/>
      <c r="FO96" s="193"/>
      <c r="FP96" s="193"/>
      <c r="FQ96" s="193"/>
      <c r="FR96" s="193"/>
      <c r="FS96" s="193"/>
      <c r="FT96" s="193"/>
      <c r="FU96" s="193"/>
      <c r="FV96" s="193"/>
      <c r="FW96" s="193"/>
      <c r="FX96" s="193"/>
      <c r="FY96" s="193"/>
      <c r="FZ96" s="193"/>
      <c r="GA96" s="193"/>
      <c r="GB96" s="193"/>
      <c r="GC96" s="193"/>
      <c r="GD96" s="193"/>
      <c r="GE96" s="193"/>
      <c r="GF96" s="193"/>
      <c r="GG96" s="193"/>
      <c r="GH96" s="193"/>
      <c r="GI96" s="193"/>
      <c r="GJ96" s="193"/>
      <c r="GK96" s="193"/>
      <c r="GL96" s="193"/>
      <c r="GM96" s="193"/>
      <c r="GN96" s="193"/>
      <c r="GO96" s="193"/>
      <c r="GP96" s="193"/>
      <c r="GQ96" s="193"/>
      <c r="GR96" s="193"/>
      <c r="GS96" s="193"/>
      <c r="GT96" s="193"/>
      <c r="GU96" s="193"/>
      <c r="GV96" s="193"/>
      <c r="GW96" s="193"/>
      <c r="GX96" s="193"/>
      <c r="GY96" s="193"/>
      <c r="GZ96" s="193"/>
      <c r="HA96" s="193"/>
      <c r="HB96" s="193"/>
      <c r="HC96" s="193"/>
      <c r="HD96" s="193"/>
      <c r="HE96" s="193"/>
      <c r="HF96" s="193"/>
      <c r="HG96" s="193"/>
      <c r="HH96" s="193"/>
      <c r="HI96" s="193"/>
      <c r="HJ96" s="193"/>
      <c r="HK96" s="193"/>
      <c r="HL96" s="193"/>
      <c r="HM96" s="193"/>
      <c r="HN96" s="193"/>
      <c r="HO96" s="193"/>
      <c r="HP96" s="193"/>
      <c r="HQ96" s="193"/>
      <c r="HR96" s="193"/>
      <c r="HS96" s="193"/>
      <c r="HT96" s="193"/>
      <c r="HU96" s="193"/>
      <c r="HV96" s="193"/>
      <c r="HW96" s="193"/>
      <c r="HX96" s="193"/>
      <c r="HY96" s="193"/>
      <c r="HZ96" s="193"/>
      <c r="IA96" s="193"/>
      <c r="IB96" s="193"/>
      <c r="IC96" s="193"/>
      <c r="ID96" s="193"/>
      <c r="IE96" s="193"/>
      <c r="IF96" s="193"/>
      <c r="IG96" s="193"/>
      <c r="IH96" s="193"/>
      <c r="II96" s="193"/>
      <c r="IJ96" s="193"/>
      <c r="IK96" s="193"/>
      <c r="IL96" s="193"/>
      <c r="IM96" s="193"/>
      <c r="IN96" s="193"/>
      <c r="IO96" s="193"/>
      <c r="IP96" s="193"/>
      <c r="IQ96" s="193"/>
      <c r="IR96" s="193"/>
      <c r="IS96" s="193"/>
      <c r="IT96" s="193"/>
      <c r="IU96" s="193"/>
      <c r="IV96" s="193"/>
    </row>
    <row r="97" spans="1:256" s="150" customFormat="1" ht="12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  <c r="EX97" s="193"/>
      <c r="EY97" s="193"/>
      <c r="EZ97" s="193"/>
      <c r="FA97" s="193"/>
      <c r="FB97" s="193"/>
      <c r="FC97" s="193"/>
      <c r="FD97" s="193"/>
      <c r="FE97" s="193"/>
      <c r="FF97" s="193"/>
      <c r="FG97" s="193"/>
      <c r="FH97" s="193"/>
      <c r="FI97" s="193"/>
      <c r="FJ97" s="193"/>
      <c r="FK97" s="193"/>
      <c r="FL97" s="193"/>
      <c r="FM97" s="193"/>
      <c r="FN97" s="193"/>
      <c r="FO97" s="193"/>
      <c r="FP97" s="193"/>
      <c r="FQ97" s="193"/>
      <c r="FR97" s="193"/>
      <c r="FS97" s="193"/>
      <c r="FT97" s="193"/>
      <c r="FU97" s="193"/>
      <c r="FV97" s="193"/>
      <c r="FW97" s="193"/>
      <c r="FX97" s="193"/>
      <c r="FY97" s="193"/>
      <c r="FZ97" s="193"/>
      <c r="GA97" s="193"/>
      <c r="GB97" s="193"/>
      <c r="GC97" s="193"/>
      <c r="GD97" s="193"/>
      <c r="GE97" s="193"/>
      <c r="GF97" s="193"/>
      <c r="GG97" s="193"/>
      <c r="GH97" s="193"/>
      <c r="GI97" s="193"/>
      <c r="GJ97" s="193"/>
      <c r="GK97" s="193"/>
      <c r="GL97" s="193"/>
      <c r="GM97" s="193"/>
      <c r="GN97" s="193"/>
      <c r="GO97" s="193"/>
      <c r="GP97" s="193"/>
      <c r="GQ97" s="193"/>
      <c r="GR97" s="193"/>
      <c r="GS97" s="193"/>
      <c r="GT97" s="193"/>
      <c r="GU97" s="193"/>
      <c r="GV97" s="193"/>
      <c r="GW97" s="193"/>
      <c r="GX97" s="193"/>
      <c r="GY97" s="193"/>
      <c r="GZ97" s="193"/>
      <c r="HA97" s="193"/>
      <c r="HB97" s="193"/>
      <c r="HC97" s="193"/>
      <c r="HD97" s="193"/>
      <c r="HE97" s="193"/>
      <c r="HF97" s="193"/>
      <c r="HG97" s="193"/>
      <c r="HH97" s="193"/>
      <c r="HI97" s="193"/>
      <c r="HJ97" s="193"/>
      <c r="HK97" s="193"/>
      <c r="HL97" s="193"/>
      <c r="HM97" s="193"/>
      <c r="HN97" s="193"/>
      <c r="HO97" s="193"/>
      <c r="HP97" s="193"/>
      <c r="HQ97" s="193"/>
      <c r="HR97" s="193"/>
      <c r="HS97" s="193"/>
      <c r="HT97" s="193"/>
      <c r="HU97" s="193"/>
      <c r="HV97" s="193"/>
      <c r="HW97" s="193"/>
      <c r="HX97" s="193"/>
      <c r="HY97" s="193"/>
      <c r="HZ97" s="193"/>
      <c r="IA97" s="193"/>
      <c r="IB97" s="193"/>
      <c r="IC97" s="193"/>
      <c r="ID97" s="193"/>
      <c r="IE97" s="193"/>
      <c r="IF97" s="193"/>
      <c r="IG97" s="193"/>
      <c r="IH97" s="193"/>
      <c r="II97" s="193"/>
      <c r="IJ97" s="193"/>
      <c r="IK97" s="193"/>
      <c r="IL97" s="193"/>
      <c r="IM97" s="193"/>
      <c r="IN97" s="193"/>
      <c r="IO97" s="193"/>
      <c r="IP97" s="193"/>
      <c r="IQ97" s="193"/>
      <c r="IR97" s="193"/>
      <c r="IS97" s="193"/>
      <c r="IT97" s="193"/>
      <c r="IU97" s="193"/>
      <c r="IV97" s="193"/>
    </row>
    <row r="98" spans="1:256" s="150" customFormat="1" ht="12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193"/>
      <c r="DG98" s="193"/>
      <c r="DH98" s="193"/>
      <c r="DI98" s="193"/>
      <c r="DJ98" s="193"/>
      <c r="DK98" s="193"/>
      <c r="DL98" s="193"/>
      <c r="DM98" s="193"/>
      <c r="DN98" s="193"/>
      <c r="DO98" s="193"/>
      <c r="DP98" s="193"/>
      <c r="DQ98" s="193"/>
      <c r="DR98" s="193"/>
      <c r="DS98" s="193"/>
      <c r="DT98" s="193"/>
      <c r="DU98" s="193"/>
      <c r="DV98" s="193"/>
      <c r="DW98" s="193"/>
      <c r="DX98" s="193"/>
      <c r="DY98" s="193"/>
      <c r="DZ98" s="193"/>
      <c r="EA98" s="193"/>
      <c r="EB98" s="193"/>
      <c r="EC98" s="193"/>
      <c r="ED98" s="193"/>
      <c r="EE98" s="193"/>
      <c r="EF98" s="193"/>
      <c r="EG98" s="193"/>
      <c r="EH98" s="193"/>
      <c r="EI98" s="193"/>
      <c r="EJ98" s="193"/>
      <c r="EK98" s="193"/>
      <c r="EL98" s="193"/>
      <c r="EM98" s="193"/>
      <c r="EN98" s="193"/>
      <c r="EO98" s="193"/>
      <c r="EP98" s="193"/>
      <c r="EQ98" s="193"/>
      <c r="ER98" s="193"/>
      <c r="ES98" s="193"/>
      <c r="ET98" s="193"/>
      <c r="EU98" s="193"/>
      <c r="EV98" s="193"/>
      <c r="EW98" s="193"/>
      <c r="EX98" s="193"/>
      <c r="EY98" s="193"/>
      <c r="EZ98" s="193"/>
      <c r="FA98" s="193"/>
      <c r="FB98" s="193"/>
      <c r="FC98" s="193"/>
      <c r="FD98" s="193"/>
      <c r="FE98" s="193"/>
      <c r="FF98" s="193"/>
      <c r="FG98" s="193"/>
      <c r="FH98" s="193"/>
      <c r="FI98" s="193"/>
      <c r="FJ98" s="193"/>
      <c r="FK98" s="193"/>
      <c r="FL98" s="193"/>
      <c r="FM98" s="193"/>
      <c r="FN98" s="193"/>
      <c r="FO98" s="193"/>
      <c r="FP98" s="193"/>
      <c r="FQ98" s="193"/>
      <c r="FR98" s="193"/>
      <c r="FS98" s="193"/>
      <c r="FT98" s="193"/>
      <c r="FU98" s="193"/>
      <c r="FV98" s="193"/>
      <c r="FW98" s="193"/>
      <c r="FX98" s="193"/>
      <c r="FY98" s="193"/>
      <c r="FZ98" s="193"/>
      <c r="GA98" s="193"/>
      <c r="GB98" s="193"/>
      <c r="GC98" s="193"/>
      <c r="GD98" s="193"/>
      <c r="GE98" s="193"/>
      <c r="GF98" s="193"/>
      <c r="GG98" s="193"/>
      <c r="GH98" s="193"/>
      <c r="GI98" s="193"/>
      <c r="GJ98" s="193"/>
      <c r="GK98" s="193"/>
      <c r="GL98" s="193"/>
      <c r="GM98" s="193"/>
      <c r="GN98" s="193"/>
      <c r="GO98" s="193"/>
      <c r="GP98" s="193"/>
      <c r="GQ98" s="193"/>
      <c r="GR98" s="193"/>
      <c r="GS98" s="193"/>
      <c r="GT98" s="193"/>
      <c r="GU98" s="193"/>
      <c r="GV98" s="193"/>
      <c r="GW98" s="193"/>
      <c r="GX98" s="193"/>
      <c r="GY98" s="193"/>
      <c r="GZ98" s="193"/>
      <c r="HA98" s="193"/>
      <c r="HB98" s="193"/>
      <c r="HC98" s="193"/>
      <c r="HD98" s="193"/>
      <c r="HE98" s="193"/>
      <c r="HF98" s="193"/>
      <c r="HG98" s="193"/>
      <c r="HH98" s="193"/>
      <c r="HI98" s="193"/>
      <c r="HJ98" s="193"/>
      <c r="HK98" s="193"/>
      <c r="HL98" s="193"/>
      <c r="HM98" s="193"/>
      <c r="HN98" s="193"/>
      <c r="HO98" s="193"/>
      <c r="HP98" s="193"/>
      <c r="HQ98" s="193"/>
      <c r="HR98" s="193"/>
      <c r="HS98" s="193"/>
      <c r="HT98" s="193"/>
      <c r="HU98" s="193"/>
      <c r="HV98" s="193"/>
      <c r="HW98" s="193"/>
      <c r="HX98" s="193"/>
      <c r="HY98" s="193"/>
      <c r="HZ98" s="193"/>
      <c r="IA98" s="193"/>
      <c r="IB98" s="193"/>
      <c r="IC98" s="193"/>
      <c r="ID98" s="193"/>
      <c r="IE98" s="193"/>
      <c r="IF98" s="193"/>
      <c r="IG98" s="193"/>
      <c r="IH98" s="193"/>
      <c r="II98" s="193"/>
      <c r="IJ98" s="193"/>
      <c r="IK98" s="193"/>
      <c r="IL98" s="193"/>
      <c r="IM98" s="193"/>
      <c r="IN98" s="193"/>
      <c r="IO98" s="193"/>
      <c r="IP98" s="193"/>
      <c r="IQ98" s="193"/>
      <c r="IR98" s="193"/>
      <c r="IS98" s="193"/>
      <c r="IT98" s="193"/>
      <c r="IU98" s="193"/>
      <c r="IV98" s="193"/>
    </row>
  </sheetData>
  <sheetProtection/>
  <mergeCells count="55">
    <mergeCell ref="A96:IV96"/>
    <mergeCell ref="A97:IV97"/>
    <mergeCell ref="A98:IV98"/>
    <mergeCell ref="A4:A8"/>
    <mergeCell ref="B4:B8"/>
    <mergeCell ref="A91:IV91"/>
    <mergeCell ref="A92:IV92"/>
    <mergeCell ref="A93:IV93"/>
    <mergeCell ref="A94:IV94"/>
    <mergeCell ref="A95:IV95"/>
    <mergeCell ref="A86:IV86"/>
    <mergeCell ref="A87:IV87"/>
    <mergeCell ref="A88:IV88"/>
    <mergeCell ref="A89:IV89"/>
    <mergeCell ref="A90:IV90"/>
    <mergeCell ref="A81:IV81"/>
    <mergeCell ref="A82:IV82"/>
    <mergeCell ref="A83:IV83"/>
    <mergeCell ref="A84:IV84"/>
    <mergeCell ref="A85:IV85"/>
    <mergeCell ref="A76:IV76"/>
    <mergeCell ref="A77:IV77"/>
    <mergeCell ref="A78:IV78"/>
    <mergeCell ref="A79:IV79"/>
    <mergeCell ref="A80:IV80"/>
    <mergeCell ref="A71:IV71"/>
    <mergeCell ref="A72:IV72"/>
    <mergeCell ref="A73:IV73"/>
    <mergeCell ref="A74:IV74"/>
    <mergeCell ref="A75:IV75"/>
    <mergeCell ref="A66:IV66"/>
    <mergeCell ref="A67:IV67"/>
    <mergeCell ref="A68:IV68"/>
    <mergeCell ref="A69:IV69"/>
    <mergeCell ref="A70:IV70"/>
    <mergeCell ref="A61:IV61"/>
    <mergeCell ref="A62:IV62"/>
    <mergeCell ref="A63:IV63"/>
    <mergeCell ref="A64:IV64"/>
    <mergeCell ref="A65:IV65"/>
    <mergeCell ref="A56:IV56"/>
    <mergeCell ref="A57:IV57"/>
    <mergeCell ref="A58:IV58"/>
    <mergeCell ref="A59:IV59"/>
    <mergeCell ref="A60:IV60"/>
    <mergeCell ref="A51:IV51"/>
    <mergeCell ref="A52:IV52"/>
    <mergeCell ref="A53:IV53"/>
    <mergeCell ref="A54:IV54"/>
    <mergeCell ref="A55:IV55"/>
    <mergeCell ref="A1:E1"/>
    <mergeCell ref="A2:E2"/>
    <mergeCell ref="B3:E3"/>
    <mergeCell ref="A49:IV49"/>
    <mergeCell ref="A50:IV50"/>
  </mergeCells>
  <printOptions/>
  <pageMargins left="0.75" right="0.709722222222222" top="0.829861111111111" bottom="0.829861111111111" header="0" footer="0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showGridLines="0" showZeros="0" tabSelected="1" zoomScalePageLayoutView="0" workbookViewId="0" topLeftCell="A37">
      <selection activeCell="A56" sqref="A56:M56"/>
    </sheetView>
  </sheetViews>
  <sheetFormatPr defaultColWidth="9.00390625" defaultRowHeight="13.5"/>
  <cols>
    <col min="1" max="1" width="26.25390625" style="121" customWidth="1"/>
    <col min="2" max="2" width="33.625" style="121" customWidth="1"/>
    <col min="3" max="3" width="7.875" style="121" customWidth="1"/>
    <col min="4" max="10" width="7.875" style="128" customWidth="1"/>
    <col min="11" max="14" width="7.25390625" style="121" customWidth="1"/>
    <col min="15" max="16384" width="9.00390625" style="121" customWidth="1"/>
  </cols>
  <sheetData>
    <row r="1" spans="1:10" ht="18.75">
      <c r="A1" s="198" t="s">
        <v>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s="122" customFormat="1" ht="18.75">
      <c r="A2" s="199" t="s">
        <v>97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s="122" customFormat="1" ht="24" customHeight="1">
      <c r="A3" s="129"/>
      <c r="B3" s="200"/>
      <c r="C3" s="200"/>
      <c r="D3" s="200"/>
      <c r="E3" s="200"/>
      <c r="F3" s="200"/>
      <c r="G3" s="200"/>
      <c r="H3" s="200"/>
      <c r="I3" s="200"/>
      <c r="J3" s="200"/>
    </row>
    <row r="4" spans="1:10" s="123" customFormat="1" ht="24" customHeight="1">
      <c r="A4" s="77" t="s">
        <v>98</v>
      </c>
      <c r="B4" s="130" t="s">
        <v>99</v>
      </c>
      <c r="C4" s="131">
        <v>2000</v>
      </c>
      <c r="D4" s="131">
        <v>2005</v>
      </c>
      <c r="E4" s="131">
        <v>2006</v>
      </c>
      <c r="F4" s="131">
        <v>2007</v>
      </c>
      <c r="G4" s="131">
        <v>2008</v>
      </c>
      <c r="H4" s="131">
        <v>2009</v>
      </c>
      <c r="I4" s="131">
        <v>2010</v>
      </c>
      <c r="J4" s="131">
        <v>2011</v>
      </c>
    </row>
    <row r="5" spans="1:10" s="123" customFormat="1" ht="24" customHeight="1">
      <c r="A5" s="132"/>
      <c r="B5" s="133"/>
      <c r="C5" s="134"/>
      <c r="D5" s="135"/>
      <c r="E5" s="135"/>
      <c r="F5" s="135"/>
      <c r="G5" s="135"/>
      <c r="H5" s="135"/>
      <c r="I5" s="135"/>
      <c r="J5" s="135"/>
    </row>
    <row r="6" spans="1:10" s="123" customFormat="1" ht="24" customHeight="1">
      <c r="A6" s="97" t="s">
        <v>100</v>
      </c>
      <c r="B6" s="133" t="s">
        <v>101</v>
      </c>
      <c r="C6" s="136"/>
      <c r="D6" s="137"/>
      <c r="E6" s="137"/>
      <c r="F6" s="137"/>
      <c r="G6" s="137"/>
      <c r="H6" s="137"/>
      <c r="I6" s="137"/>
      <c r="J6" s="137"/>
    </row>
    <row r="7" spans="1:10" s="123" customFormat="1" ht="24" customHeight="1">
      <c r="A7" s="41" t="s">
        <v>102</v>
      </c>
      <c r="B7" s="133" t="s">
        <v>103</v>
      </c>
      <c r="C7" s="134">
        <v>2819</v>
      </c>
      <c r="D7" s="135">
        <v>2405</v>
      </c>
      <c r="E7" s="135">
        <v>2418</v>
      </c>
      <c r="F7" s="135">
        <v>2431</v>
      </c>
      <c r="G7" s="135">
        <v>2438</v>
      </c>
      <c r="H7" s="135">
        <v>2416</v>
      </c>
      <c r="I7" s="135">
        <v>2418</v>
      </c>
      <c r="J7" s="135">
        <v>2419</v>
      </c>
    </row>
    <row r="8" spans="1:10" s="123" customFormat="1" ht="24" customHeight="1">
      <c r="A8" s="41" t="s">
        <v>104</v>
      </c>
      <c r="B8" s="133" t="s">
        <v>105</v>
      </c>
      <c r="C8" s="134">
        <v>156</v>
      </c>
      <c r="D8" s="135">
        <v>120</v>
      </c>
      <c r="E8" s="135">
        <v>122</v>
      </c>
      <c r="F8" s="135">
        <v>123</v>
      </c>
      <c r="G8" s="135">
        <v>121</v>
      </c>
      <c r="H8" s="135">
        <v>118</v>
      </c>
      <c r="I8" s="135">
        <v>120</v>
      </c>
      <c r="J8" s="135">
        <v>120</v>
      </c>
    </row>
    <row r="9" spans="1:10" s="123" customFormat="1" ht="24" customHeight="1">
      <c r="A9" s="41" t="s">
        <v>106</v>
      </c>
      <c r="B9" s="133" t="s">
        <v>107</v>
      </c>
      <c r="C9" s="134">
        <v>550</v>
      </c>
      <c r="D9" s="135">
        <v>7813</v>
      </c>
      <c r="E9" s="135">
        <v>16775</v>
      </c>
      <c r="F9" s="135">
        <v>23130</v>
      </c>
      <c r="G9" s="135">
        <v>28235</v>
      </c>
      <c r="H9" s="135">
        <v>31553</v>
      </c>
      <c r="I9" s="135">
        <v>30693</v>
      </c>
      <c r="J9" s="135">
        <v>33259</v>
      </c>
    </row>
    <row r="10" spans="1:10" s="123" customFormat="1" ht="24" customHeight="1">
      <c r="A10" s="132" t="s">
        <v>108</v>
      </c>
      <c r="B10" s="133" t="s">
        <v>109</v>
      </c>
      <c r="C10" s="134">
        <v>238</v>
      </c>
      <c r="D10" s="135">
        <v>253</v>
      </c>
      <c r="E10" s="135">
        <v>252</v>
      </c>
      <c r="F10" s="135">
        <v>304</v>
      </c>
      <c r="G10" s="135">
        <v>313</v>
      </c>
      <c r="H10" s="135">
        <v>330</v>
      </c>
      <c r="I10" s="135">
        <v>342</v>
      </c>
      <c r="J10" s="135">
        <v>259</v>
      </c>
    </row>
    <row r="11" spans="1:10" s="123" customFormat="1" ht="24" customHeight="1">
      <c r="A11" s="132" t="s">
        <v>110</v>
      </c>
      <c r="B11" s="133" t="s">
        <v>111</v>
      </c>
      <c r="C11" s="134"/>
      <c r="D11" s="135">
        <v>21</v>
      </c>
      <c r="E11" s="135">
        <v>73</v>
      </c>
      <c r="F11" s="135">
        <v>31</v>
      </c>
      <c r="G11" s="135">
        <v>35</v>
      </c>
      <c r="H11" s="135">
        <v>35</v>
      </c>
      <c r="I11" s="135">
        <v>28</v>
      </c>
      <c r="J11" s="135">
        <v>28</v>
      </c>
    </row>
    <row r="12" spans="1:10" s="123" customFormat="1" ht="24" customHeight="1">
      <c r="A12" s="132"/>
      <c r="B12" s="133" t="s">
        <v>112</v>
      </c>
      <c r="C12" s="134"/>
      <c r="D12" s="135"/>
      <c r="E12" s="135"/>
      <c r="F12" s="135"/>
      <c r="G12" s="135"/>
      <c r="H12" s="135"/>
      <c r="I12" s="135"/>
      <c r="J12" s="135"/>
    </row>
    <row r="13" spans="1:10" s="123" customFormat="1" ht="24" customHeight="1">
      <c r="A13" s="41" t="s">
        <v>113</v>
      </c>
      <c r="B13" s="133" t="s">
        <v>114</v>
      </c>
      <c r="C13" s="134">
        <v>99</v>
      </c>
      <c r="D13" s="135">
        <v>105</v>
      </c>
      <c r="E13" s="135">
        <v>110</v>
      </c>
      <c r="F13" s="135">
        <v>103</v>
      </c>
      <c r="G13" s="135">
        <v>142</v>
      </c>
      <c r="H13" s="135">
        <v>157</v>
      </c>
      <c r="I13" s="135">
        <v>100</v>
      </c>
      <c r="J13" s="135">
        <v>100</v>
      </c>
    </row>
    <row r="14" spans="1:10" s="123" customFormat="1" ht="24" customHeight="1">
      <c r="A14" s="41" t="s">
        <v>115</v>
      </c>
      <c r="B14" s="133" t="s">
        <v>116</v>
      </c>
      <c r="C14" s="134">
        <v>1125</v>
      </c>
      <c r="D14" s="135">
        <v>769</v>
      </c>
      <c r="E14" s="135">
        <v>771</v>
      </c>
      <c r="F14" s="135">
        <v>739</v>
      </c>
      <c r="G14" s="135">
        <v>635</v>
      </c>
      <c r="H14" s="135">
        <v>653</v>
      </c>
      <c r="I14" s="135">
        <v>653</v>
      </c>
      <c r="J14" s="135">
        <v>653</v>
      </c>
    </row>
    <row r="15" spans="1:10" s="123" customFormat="1" ht="24" customHeight="1">
      <c r="A15" s="97" t="s">
        <v>117</v>
      </c>
      <c r="B15" s="133" t="s">
        <v>118</v>
      </c>
      <c r="C15" s="134">
        <v>68</v>
      </c>
      <c r="D15" s="135">
        <v>67</v>
      </c>
      <c r="E15" s="135">
        <v>68</v>
      </c>
      <c r="F15" s="135">
        <v>69</v>
      </c>
      <c r="G15" s="135">
        <v>67</v>
      </c>
      <c r="H15" s="135">
        <v>68</v>
      </c>
      <c r="I15" s="135">
        <v>68</v>
      </c>
      <c r="J15" s="135">
        <v>68</v>
      </c>
    </row>
    <row r="16" spans="1:10" s="123" customFormat="1" ht="24" customHeight="1">
      <c r="A16" s="132"/>
      <c r="B16" s="133" t="s">
        <v>112</v>
      </c>
      <c r="C16" s="134"/>
      <c r="D16" s="135"/>
      <c r="E16" s="135"/>
      <c r="F16" s="135"/>
      <c r="G16" s="135"/>
      <c r="H16" s="135"/>
      <c r="I16" s="135"/>
      <c r="J16" s="135"/>
    </row>
    <row r="17" spans="1:10" s="123" customFormat="1" ht="24" customHeight="1">
      <c r="A17" s="41" t="s">
        <v>119</v>
      </c>
      <c r="B17" s="133" t="s">
        <v>120</v>
      </c>
      <c r="C17" s="134">
        <v>319</v>
      </c>
      <c r="D17" s="135">
        <v>435</v>
      </c>
      <c r="E17" s="135">
        <v>384</v>
      </c>
      <c r="F17" s="135">
        <v>496</v>
      </c>
      <c r="G17" s="135">
        <v>621</v>
      </c>
      <c r="H17" s="135">
        <v>311</v>
      </c>
      <c r="I17" s="135">
        <v>361</v>
      </c>
      <c r="J17" s="135">
        <v>363</v>
      </c>
    </row>
    <row r="18" spans="1:10" s="123" customFormat="1" ht="24" customHeight="1">
      <c r="A18" s="41" t="s">
        <v>121</v>
      </c>
      <c r="B18" s="133" t="s">
        <v>122</v>
      </c>
      <c r="C18" s="134">
        <v>4</v>
      </c>
      <c r="D18" s="135">
        <v>6</v>
      </c>
      <c r="E18" s="135">
        <v>7</v>
      </c>
      <c r="F18" s="135">
        <v>7</v>
      </c>
      <c r="G18" s="135">
        <v>7</v>
      </c>
      <c r="H18" s="135">
        <v>7</v>
      </c>
      <c r="I18" s="135">
        <v>7</v>
      </c>
      <c r="J18" s="135">
        <v>7</v>
      </c>
    </row>
    <row r="19" spans="1:10" s="123" customFormat="1" ht="24" customHeight="1">
      <c r="A19" s="41" t="s">
        <v>123</v>
      </c>
      <c r="B19" s="133" t="s">
        <v>124</v>
      </c>
      <c r="C19" s="134"/>
      <c r="D19" s="135">
        <v>234</v>
      </c>
      <c r="E19" s="135">
        <v>292</v>
      </c>
      <c r="F19" s="135">
        <v>354</v>
      </c>
      <c r="G19" s="135">
        <v>387</v>
      </c>
      <c r="H19" s="135">
        <v>417</v>
      </c>
      <c r="I19" s="135">
        <v>425</v>
      </c>
      <c r="J19" s="135">
        <v>319</v>
      </c>
    </row>
    <row r="20" spans="1:10" s="123" customFormat="1" ht="24" customHeight="1">
      <c r="A20" s="41" t="s">
        <v>125</v>
      </c>
      <c r="B20" s="133" t="s">
        <v>126</v>
      </c>
      <c r="C20" s="134"/>
      <c r="D20" s="135">
        <v>85</v>
      </c>
      <c r="E20" s="135">
        <v>86</v>
      </c>
      <c r="F20" s="135">
        <v>31</v>
      </c>
      <c r="G20" s="135">
        <v>194</v>
      </c>
      <c r="H20" s="135">
        <v>182</v>
      </c>
      <c r="I20" s="135">
        <v>29</v>
      </c>
      <c r="J20" s="135">
        <v>29</v>
      </c>
    </row>
    <row r="21" spans="1:10" s="123" customFormat="1" ht="24" customHeight="1">
      <c r="A21" s="41" t="s">
        <v>127</v>
      </c>
      <c r="B21" s="133" t="s">
        <v>128</v>
      </c>
      <c r="C21" s="134"/>
      <c r="D21" s="135">
        <v>178</v>
      </c>
      <c r="E21" s="135">
        <v>178</v>
      </c>
      <c r="F21" s="135">
        <v>174</v>
      </c>
      <c r="G21" s="135">
        <v>203</v>
      </c>
      <c r="H21" s="135">
        <v>149</v>
      </c>
      <c r="I21" s="135">
        <v>164</v>
      </c>
      <c r="J21" s="135">
        <v>160</v>
      </c>
    </row>
    <row r="22" spans="1:10" s="123" customFormat="1" ht="24" customHeight="1">
      <c r="A22" s="41" t="s">
        <v>129</v>
      </c>
      <c r="B22" s="133" t="s">
        <v>130</v>
      </c>
      <c r="C22" s="134">
        <v>82</v>
      </c>
      <c r="D22" s="135">
        <v>299</v>
      </c>
      <c r="E22" s="135">
        <v>513</v>
      </c>
      <c r="F22" s="135">
        <v>334</v>
      </c>
      <c r="G22" s="135">
        <v>330</v>
      </c>
      <c r="H22" s="135">
        <v>337</v>
      </c>
      <c r="I22" s="135">
        <v>342</v>
      </c>
      <c r="J22" s="135">
        <v>342</v>
      </c>
    </row>
    <row r="23" spans="1:10" s="123" customFormat="1" ht="24" customHeight="1">
      <c r="A23" s="41" t="s">
        <v>131</v>
      </c>
      <c r="B23" s="133" t="s">
        <v>132</v>
      </c>
      <c r="C23" s="134">
        <v>3</v>
      </c>
      <c r="D23" s="135">
        <v>14</v>
      </c>
      <c r="E23" s="135">
        <v>18</v>
      </c>
      <c r="F23" s="135">
        <v>4</v>
      </c>
      <c r="G23" s="135">
        <v>20</v>
      </c>
      <c r="H23" s="135">
        <v>17</v>
      </c>
      <c r="I23" s="135">
        <v>22</v>
      </c>
      <c r="J23" s="135">
        <v>36</v>
      </c>
    </row>
    <row r="24" spans="1:10" s="123" customFormat="1" ht="24" customHeight="1">
      <c r="A24" s="41" t="s">
        <v>133</v>
      </c>
      <c r="B24" s="133" t="s">
        <v>134</v>
      </c>
      <c r="C24" s="134">
        <v>140</v>
      </c>
      <c r="D24" s="135">
        <v>125</v>
      </c>
      <c r="E24" s="135">
        <v>100</v>
      </c>
      <c r="F24" s="135">
        <v>105</v>
      </c>
      <c r="G24" s="135">
        <v>102</v>
      </c>
      <c r="H24" s="135">
        <v>102</v>
      </c>
      <c r="I24" s="135">
        <v>109</v>
      </c>
      <c r="J24" s="135">
        <v>90</v>
      </c>
    </row>
    <row r="25" spans="1:10" s="124" customFormat="1" ht="24" customHeight="1">
      <c r="A25" s="97" t="s">
        <v>135</v>
      </c>
      <c r="B25" s="133" t="s">
        <v>136</v>
      </c>
      <c r="C25" s="136"/>
      <c r="D25" s="138">
        <v>2089</v>
      </c>
      <c r="E25" s="138">
        <v>218784</v>
      </c>
      <c r="F25" s="138">
        <v>112505.858</v>
      </c>
      <c r="G25" s="138">
        <v>51984.905</v>
      </c>
      <c r="H25" s="138">
        <v>245739.9555</v>
      </c>
      <c r="I25" s="138">
        <v>358318.71</v>
      </c>
      <c r="J25" s="138">
        <v>398134</v>
      </c>
    </row>
    <row r="26" spans="1:10" s="124" customFormat="1" ht="24" customHeight="1">
      <c r="A26" s="132"/>
      <c r="B26" s="133"/>
      <c r="C26" s="136"/>
      <c r="D26" s="138"/>
      <c r="E26" s="138"/>
      <c r="F26" s="138"/>
      <c r="G26" s="138"/>
      <c r="H26" s="138"/>
      <c r="I26" s="138"/>
      <c r="J26" s="138"/>
    </row>
    <row r="27" spans="1:10" s="124" customFormat="1" ht="24" customHeight="1">
      <c r="A27" s="41" t="s">
        <v>137</v>
      </c>
      <c r="B27" s="133" t="s">
        <v>138</v>
      </c>
      <c r="C27" s="136"/>
      <c r="D27" s="137"/>
      <c r="E27" s="137"/>
      <c r="F27" s="137"/>
      <c r="G27" s="137"/>
      <c r="H27" s="137"/>
      <c r="I27" s="137"/>
      <c r="J27" s="137"/>
    </row>
    <row r="28" spans="1:10" s="123" customFormat="1" ht="24" customHeight="1">
      <c r="A28" s="41" t="s">
        <v>139</v>
      </c>
      <c r="B28" s="133" t="s">
        <v>140</v>
      </c>
      <c r="C28" s="134">
        <v>27724</v>
      </c>
      <c r="D28" s="135">
        <v>50683</v>
      </c>
      <c r="E28" s="135">
        <v>57007</v>
      </c>
      <c r="F28" s="139">
        <v>63350.3</v>
      </c>
      <c r="G28" s="139">
        <v>72137.3</v>
      </c>
      <c r="H28" s="135">
        <v>79349</v>
      </c>
      <c r="I28" s="135">
        <v>90040</v>
      </c>
      <c r="J28" s="135">
        <v>98101</v>
      </c>
    </row>
    <row r="29" spans="1:10" s="123" customFormat="1" ht="24" customHeight="1">
      <c r="A29" s="41" t="s">
        <v>141</v>
      </c>
      <c r="B29" s="133" t="s">
        <v>142</v>
      </c>
      <c r="C29" s="134"/>
      <c r="D29" s="135">
        <v>62</v>
      </c>
      <c r="E29" s="135">
        <v>53</v>
      </c>
      <c r="F29" s="135">
        <v>65</v>
      </c>
      <c r="G29" s="135">
        <v>61</v>
      </c>
      <c r="H29" s="135">
        <v>72</v>
      </c>
      <c r="I29" s="135">
        <v>106</v>
      </c>
      <c r="J29" s="135">
        <v>108</v>
      </c>
    </row>
    <row r="30" spans="1:10" s="123" customFormat="1" ht="24" customHeight="1">
      <c r="A30" s="41" t="s">
        <v>143</v>
      </c>
      <c r="B30" s="133" t="s">
        <v>144</v>
      </c>
      <c r="C30" s="134"/>
      <c r="D30" s="135">
        <v>768</v>
      </c>
      <c r="E30" s="135">
        <v>941</v>
      </c>
      <c r="F30" s="135">
        <v>1046</v>
      </c>
      <c r="G30" s="135">
        <v>1196</v>
      </c>
      <c r="H30" s="135">
        <v>1751</v>
      </c>
      <c r="I30" s="135">
        <v>2428</v>
      </c>
      <c r="J30" s="135">
        <v>3124</v>
      </c>
    </row>
    <row r="31" spans="1:10" s="123" customFormat="1" ht="24" customHeight="1">
      <c r="A31" s="41" t="s">
        <v>145</v>
      </c>
      <c r="B31" s="133" t="s">
        <v>146</v>
      </c>
      <c r="C31" s="134"/>
      <c r="D31" s="135">
        <v>1903</v>
      </c>
      <c r="E31" s="135">
        <v>2142</v>
      </c>
      <c r="F31" s="135">
        <v>2629</v>
      </c>
      <c r="G31" s="135">
        <v>3021</v>
      </c>
      <c r="H31" s="135">
        <v>3776</v>
      </c>
      <c r="I31" s="135">
        <v>4762</v>
      </c>
      <c r="J31" s="135">
        <v>5339</v>
      </c>
    </row>
    <row r="32" spans="1:10" s="123" customFormat="1" ht="24" customHeight="1">
      <c r="A32" s="41" t="s">
        <v>147</v>
      </c>
      <c r="B32" s="133" t="s">
        <v>148</v>
      </c>
      <c r="C32" s="134"/>
      <c r="D32" s="135">
        <v>47950</v>
      </c>
      <c r="E32" s="135">
        <v>53871</v>
      </c>
      <c r="F32" s="139">
        <v>59610.3</v>
      </c>
      <c r="G32" s="139">
        <v>67859.3</v>
      </c>
      <c r="H32" s="135">
        <v>73750</v>
      </c>
      <c r="I32" s="135">
        <v>82744</v>
      </c>
      <c r="J32" s="135">
        <v>89530</v>
      </c>
    </row>
    <row r="33" spans="1:10" s="125" customFormat="1" ht="24" customHeight="1">
      <c r="A33" s="41" t="s">
        <v>149</v>
      </c>
      <c r="B33" s="133" t="s">
        <v>150</v>
      </c>
      <c r="C33" s="134">
        <v>354</v>
      </c>
      <c r="D33" s="135">
        <v>506</v>
      </c>
      <c r="E33" s="135">
        <v>423</v>
      </c>
      <c r="F33" s="135">
        <v>438</v>
      </c>
      <c r="G33" s="135">
        <v>453</v>
      </c>
      <c r="H33" s="135">
        <v>407</v>
      </c>
      <c r="I33" s="135">
        <v>421</v>
      </c>
      <c r="J33" s="135">
        <v>453</v>
      </c>
    </row>
    <row r="34" spans="1:10" s="125" customFormat="1" ht="24" customHeight="1">
      <c r="A34" s="132"/>
      <c r="B34" s="133" t="s">
        <v>151</v>
      </c>
      <c r="C34" s="134"/>
      <c r="D34" s="135"/>
      <c r="E34" s="135"/>
      <c r="F34" s="135"/>
      <c r="G34" s="135"/>
      <c r="H34" s="135"/>
      <c r="I34" s="135"/>
      <c r="J34" s="135"/>
    </row>
    <row r="35" spans="1:10" s="123" customFormat="1" ht="24" customHeight="1">
      <c r="A35" s="41" t="s">
        <v>152</v>
      </c>
      <c r="B35" s="133" t="s">
        <v>153</v>
      </c>
      <c r="C35" s="134"/>
      <c r="D35" s="135">
        <v>729</v>
      </c>
      <c r="E35" s="135">
        <v>877</v>
      </c>
      <c r="F35" s="135">
        <v>1041</v>
      </c>
      <c r="G35" s="135">
        <v>1296</v>
      </c>
      <c r="H35" s="135">
        <v>1805</v>
      </c>
      <c r="I35" s="135">
        <v>1895</v>
      </c>
      <c r="J35" s="135">
        <v>2071</v>
      </c>
    </row>
    <row r="36" spans="1:10" ht="24" customHeight="1">
      <c r="A36" s="41" t="s">
        <v>154</v>
      </c>
      <c r="B36" s="133" t="s">
        <v>155</v>
      </c>
      <c r="C36" s="134"/>
      <c r="D36" s="135"/>
      <c r="E36" s="135"/>
      <c r="F36" s="135"/>
      <c r="G36" s="135"/>
      <c r="H36" s="135"/>
      <c r="I36" s="135"/>
      <c r="J36" s="135"/>
    </row>
    <row r="37" spans="1:10" ht="24" customHeight="1">
      <c r="A37" s="132"/>
      <c r="B37" s="133" t="s">
        <v>156</v>
      </c>
      <c r="C37" s="134"/>
      <c r="D37" s="135"/>
      <c r="E37" s="135"/>
      <c r="F37" s="135"/>
      <c r="G37" s="135"/>
      <c r="H37" s="135"/>
      <c r="I37" s="135"/>
      <c r="J37" s="135"/>
    </row>
    <row r="38" spans="1:10" ht="24" customHeight="1">
      <c r="A38" s="41" t="s">
        <v>157</v>
      </c>
      <c r="B38" s="133" t="s">
        <v>158</v>
      </c>
      <c r="C38" s="134"/>
      <c r="D38" s="135">
        <v>6393</v>
      </c>
      <c r="E38" s="135">
        <v>6800</v>
      </c>
      <c r="F38" s="135">
        <v>6969</v>
      </c>
      <c r="G38" s="135">
        <v>6311</v>
      </c>
      <c r="H38" s="135">
        <v>6973</v>
      </c>
      <c r="I38" s="135">
        <v>6902</v>
      </c>
      <c r="J38" s="135">
        <v>6636</v>
      </c>
    </row>
    <row r="39" spans="1:10" ht="24" customHeight="1">
      <c r="A39" s="41" t="s">
        <v>159</v>
      </c>
      <c r="B39" s="133" t="s">
        <v>160</v>
      </c>
      <c r="C39" s="134"/>
      <c r="D39" s="135">
        <v>4129</v>
      </c>
      <c r="E39" s="135">
        <v>4936</v>
      </c>
      <c r="F39" s="135">
        <v>5039</v>
      </c>
      <c r="G39" s="135">
        <v>4862</v>
      </c>
      <c r="H39" s="135">
        <v>6355</v>
      </c>
      <c r="I39" s="135">
        <v>7034</v>
      </c>
      <c r="J39" s="135">
        <v>7109</v>
      </c>
    </row>
    <row r="40" spans="1:10" s="123" customFormat="1" ht="24" customHeight="1">
      <c r="A40" s="41" t="s">
        <v>161</v>
      </c>
      <c r="B40" s="133" t="s">
        <v>162</v>
      </c>
      <c r="C40" s="136"/>
      <c r="D40" s="137"/>
      <c r="E40" s="137"/>
      <c r="F40" s="137"/>
      <c r="G40" s="137"/>
      <c r="H40" s="137"/>
      <c r="I40" s="137"/>
      <c r="J40" s="137"/>
    </row>
    <row r="41" spans="1:10" s="123" customFormat="1" ht="24" customHeight="1">
      <c r="A41" s="41" t="s">
        <v>163</v>
      </c>
      <c r="B41" s="133" t="s">
        <v>164</v>
      </c>
      <c r="C41" s="134">
        <v>59113</v>
      </c>
      <c r="D41" s="135">
        <v>53214</v>
      </c>
      <c r="E41" s="135">
        <v>53137</v>
      </c>
      <c r="F41" s="135">
        <v>53321</v>
      </c>
      <c r="G41" s="135">
        <v>53265</v>
      </c>
      <c r="H41" s="135">
        <v>53180</v>
      </c>
      <c r="I41" s="135">
        <v>53606</v>
      </c>
      <c r="J41" s="135">
        <v>53665</v>
      </c>
    </row>
    <row r="42" spans="1:10" s="123" customFormat="1" ht="24" customHeight="1">
      <c r="A42" s="140"/>
      <c r="B42" s="141"/>
      <c r="C42" s="142"/>
      <c r="D42" s="143"/>
      <c r="E42" s="143"/>
      <c r="F42" s="143"/>
      <c r="G42" s="143"/>
      <c r="H42" s="143"/>
      <c r="I42" s="143"/>
      <c r="J42" s="143"/>
    </row>
    <row r="43" spans="1:256" s="126" customFormat="1" ht="24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1"/>
      <c r="ES43" s="201"/>
      <c r="ET43" s="201"/>
      <c r="EU43" s="201"/>
      <c r="EV43" s="201"/>
      <c r="EW43" s="201"/>
      <c r="EX43" s="201"/>
      <c r="EY43" s="201"/>
      <c r="EZ43" s="201"/>
      <c r="FA43" s="201"/>
      <c r="FB43" s="201"/>
      <c r="FC43" s="201"/>
      <c r="FD43" s="201"/>
      <c r="FE43" s="201"/>
      <c r="FF43" s="201"/>
      <c r="FG43" s="201"/>
      <c r="FH43" s="201"/>
      <c r="FI43" s="201"/>
      <c r="FJ43" s="201"/>
      <c r="FK43" s="201"/>
      <c r="FL43" s="201"/>
      <c r="FM43" s="201"/>
      <c r="FN43" s="201"/>
      <c r="FO43" s="201"/>
      <c r="FP43" s="201"/>
      <c r="FQ43" s="201"/>
      <c r="FR43" s="201"/>
      <c r="FS43" s="201"/>
      <c r="FT43" s="201"/>
      <c r="FU43" s="201"/>
      <c r="FV43" s="201"/>
      <c r="FW43" s="201"/>
      <c r="FX43" s="201"/>
      <c r="FY43" s="201"/>
      <c r="FZ43" s="201"/>
      <c r="GA43" s="201"/>
      <c r="GB43" s="201"/>
      <c r="GC43" s="201"/>
      <c r="GD43" s="201"/>
      <c r="GE43" s="201"/>
      <c r="GF43" s="201"/>
      <c r="GG43" s="201"/>
      <c r="GH43" s="201"/>
      <c r="GI43" s="201"/>
      <c r="GJ43" s="201"/>
      <c r="GK43" s="201"/>
      <c r="GL43" s="201"/>
      <c r="GM43" s="201"/>
      <c r="GN43" s="201"/>
      <c r="GO43" s="201"/>
      <c r="GP43" s="201"/>
      <c r="GQ43" s="201"/>
      <c r="GR43" s="201"/>
      <c r="GS43" s="201"/>
      <c r="GT43" s="201"/>
      <c r="GU43" s="201"/>
      <c r="GV43" s="201"/>
      <c r="GW43" s="201"/>
      <c r="GX43" s="201"/>
      <c r="GY43" s="201"/>
      <c r="GZ43" s="201"/>
      <c r="HA43" s="201"/>
      <c r="HB43" s="201"/>
      <c r="HC43" s="201"/>
      <c r="HD43" s="201"/>
      <c r="HE43" s="201"/>
      <c r="HF43" s="201"/>
      <c r="HG43" s="201"/>
      <c r="HH43" s="201"/>
      <c r="HI43" s="201"/>
      <c r="HJ43" s="201"/>
      <c r="HK43" s="201"/>
      <c r="HL43" s="201"/>
      <c r="HM43" s="201"/>
      <c r="HN43" s="201"/>
      <c r="HO43" s="201"/>
      <c r="HP43" s="201"/>
      <c r="HQ43" s="201"/>
      <c r="HR43" s="201"/>
      <c r="HS43" s="201"/>
      <c r="HT43" s="201"/>
      <c r="HU43" s="201"/>
      <c r="HV43" s="201"/>
      <c r="HW43" s="201"/>
      <c r="HX43" s="201"/>
      <c r="HY43" s="201"/>
      <c r="HZ43" s="201"/>
      <c r="IA43" s="201"/>
      <c r="IB43" s="201"/>
      <c r="IC43" s="201"/>
      <c r="ID43" s="201"/>
      <c r="IE43" s="201"/>
      <c r="IF43" s="201"/>
      <c r="IG43" s="201"/>
      <c r="IH43" s="201"/>
      <c r="II43" s="201"/>
      <c r="IJ43" s="201"/>
      <c r="IK43" s="201"/>
      <c r="IL43" s="201"/>
      <c r="IM43" s="201"/>
      <c r="IN43" s="201"/>
      <c r="IO43" s="201"/>
      <c r="IP43" s="201"/>
      <c r="IQ43" s="201"/>
      <c r="IR43" s="201"/>
      <c r="IS43" s="201"/>
      <c r="IT43" s="201"/>
      <c r="IU43" s="201"/>
      <c r="IV43" s="201"/>
    </row>
    <row r="44" spans="1:256" s="126" customFormat="1" ht="24" customHeight="1">
      <c r="A44" s="202" t="s">
        <v>165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  <c r="IT44" s="202"/>
      <c r="IU44" s="202"/>
      <c r="IV44" s="202"/>
    </row>
    <row r="45" spans="1:256" s="126" customFormat="1" ht="24" customHeight="1">
      <c r="A45" s="202" t="s">
        <v>166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2"/>
      <c r="FO45" s="202"/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2"/>
      <c r="GC45" s="202"/>
      <c r="GD45" s="202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  <c r="GU45" s="202"/>
      <c r="GV45" s="202"/>
      <c r="GW45" s="202"/>
      <c r="GX45" s="202"/>
      <c r="GY45" s="202"/>
      <c r="GZ45" s="202"/>
      <c r="HA45" s="202"/>
      <c r="HB45" s="202"/>
      <c r="HC45" s="202"/>
      <c r="HD45" s="202"/>
      <c r="HE45" s="202"/>
      <c r="HF45" s="202"/>
      <c r="HG45" s="202"/>
      <c r="HH45" s="202"/>
      <c r="HI45" s="202"/>
      <c r="HJ45" s="202"/>
      <c r="HK45" s="202"/>
      <c r="HL45" s="202"/>
      <c r="HM45" s="202"/>
      <c r="HN45" s="202"/>
      <c r="HO45" s="202"/>
      <c r="HP45" s="202"/>
      <c r="HQ45" s="202"/>
      <c r="HR45" s="202"/>
      <c r="HS45" s="202"/>
      <c r="HT45" s="202"/>
      <c r="HU45" s="202"/>
      <c r="HV45" s="202"/>
      <c r="HW45" s="202"/>
      <c r="HX45" s="202"/>
      <c r="HY45" s="202"/>
      <c r="HZ45" s="202"/>
      <c r="IA45" s="202"/>
      <c r="IB45" s="202"/>
      <c r="IC45" s="202"/>
      <c r="ID45" s="202"/>
      <c r="IE45" s="202"/>
      <c r="IF45" s="202"/>
      <c r="IG45" s="202"/>
      <c r="IH45" s="202"/>
      <c r="II45" s="202"/>
      <c r="IJ45" s="202"/>
      <c r="IK45" s="202"/>
      <c r="IL45" s="202"/>
      <c r="IM45" s="202"/>
      <c r="IN45" s="202"/>
      <c r="IO45" s="202"/>
      <c r="IP45" s="202"/>
      <c r="IQ45" s="202"/>
      <c r="IR45" s="202"/>
      <c r="IS45" s="202"/>
      <c r="IT45" s="202"/>
      <c r="IU45" s="202"/>
      <c r="IV45" s="202"/>
    </row>
    <row r="46" spans="1:256" s="127" customFormat="1" ht="12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203"/>
      <c r="EW46" s="203"/>
      <c r="EX46" s="203"/>
      <c r="EY46" s="203"/>
      <c r="EZ46" s="203"/>
      <c r="FA46" s="203"/>
      <c r="FB46" s="203"/>
      <c r="FC46" s="203"/>
      <c r="FD46" s="203"/>
      <c r="FE46" s="203"/>
      <c r="FF46" s="203"/>
      <c r="FG46" s="203"/>
      <c r="FH46" s="203"/>
      <c r="FI46" s="203"/>
      <c r="FJ46" s="203"/>
      <c r="FK46" s="203"/>
      <c r="FL46" s="203"/>
      <c r="FM46" s="203"/>
      <c r="FN46" s="203"/>
      <c r="FO46" s="203"/>
      <c r="FP46" s="203"/>
      <c r="FQ46" s="203"/>
      <c r="FR46" s="203"/>
      <c r="FS46" s="203"/>
      <c r="FT46" s="203"/>
      <c r="FU46" s="203"/>
      <c r="FV46" s="203"/>
      <c r="FW46" s="203"/>
      <c r="FX46" s="203"/>
      <c r="FY46" s="203"/>
      <c r="FZ46" s="203"/>
      <c r="GA46" s="203"/>
      <c r="GB46" s="203"/>
      <c r="GC46" s="203"/>
      <c r="GD46" s="203"/>
      <c r="GE46" s="203"/>
      <c r="GF46" s="203"/>
      <c r="GG46" s="203"/>
      <c r="GH46" s="203"/>
      <c r="GI46" s="203"/>
      <c r="GJ46" s="203"/>
      <c r="GK46" s="203"/>
      <c r="GL46" s="203"/>
      <c r="GM46" s="203"/>
      <c r="GN46" s="203"/>
      <c r="GO46" s="203"/>
      <c r="GP46" s="203"/>
      <c r="GQ46" s="203"/>
      <c r="GR46" s="203"/>
      <c r="GS46" s="203"/>
      <c r="GT46" s="203"/>
      <c r="GU46" s="203"/>
      <c r="GV46" s="203"/>
      <c r="GW46" s="203"/>
      <c r="GX46" s="203"/>
      <c r="GY46" s="203"/>
      <c r="GZ46" s="203"/>
      <c r="HA46" s="203"/>
      <c r="HB46" s="203"/>
      <c r="HC46" s="203"/>
      <c r="HD46" s="203"/>
      <c r="HE46" s="203"/>
      <c r="HF46" s="203"/>
      <c r="HG46" s="203"/>
      <c r="HH46" s="203"/>
      <c r="HI46" s="203"/>
      <c r="HJ46" s="203"/>
      <c r="HK46" s="203"/>
      <c r="HL46" s="203"/>
      <c r="HM46" s="203"/>
      <c r="HN46" s="203"/>
      <c r="HO46" s="203"/>
      <c r="HP46" s="203"/>
      <c r="HQ46" s="203"/>
      <c r="HR46" s="203"/>
      <c r="HS46" s="203"/>
      <c r="HT46" s="203"/>
      <c r="HU46" s="203"/>
      <c r="HV46" s="203"/>
      <c r="HW46" s="203"/>
      <c r="HX46" s="203"/>
      <c r="HY46" s="203"/>
      <c r="HZ46" s="203"/>
      <c r="IA46" s="203"/>
      <c r="IB46" s="203"/>
      <c r="IC46" s="203"/>
      <c r="ID46" s="203"/>
      <c r="IE46" s="203"/>
      <c r="IF46" s="203"/>
      <c r="IG46" s="203"/>
      <c r="IH46" s="203"/>
      <c r="II46" s="203"/>
      <c r="IJ46" s="203"/>
      <c r="IK46" s="203"/>
      <c r="IL46" s="203"/>
      <c r="IM46" s="203"/>
      <c r="IN46" s="203"/>
      <c r="IO46" s="203"/>
      <c r="IP46" s="203"/>
      <c r="IQ46" s="203"/>
      <c r="IR46" s="203"/>
      <c r="IS46" s="203"/>
      <c r="IT46" s="203"/>
      <c r="IU46" s="203"/>
      <c r="IV46" s="203"/>
    </row>
    <row r="47" spans="1:256" s="127" customFormat="1" ht="12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3"/>
      <c r="ES47" s="203"/>
      <c r="ET47" s="203"/>
      <c r="EU47" s="203"/>
      <c r="EV47" s="203"/>
      <c r="EW47" s="203"/>
      <c r="EX47" s="203"/>
      <c r="EY47" s="203"/>
      <c r="EZ47" s="203"/>
      <c r="FA47" s="203"/>
      <c r="FB47" s="203"/>
      <c r="FC47" s="203"/>
      <c r="FD47" s="203"/>
      <c r="FE47" s="203"/>
      <c r="FF47" s="203"/>
      <c r="FG47" s="203"/>
      <c r="FH47" s="203"/>
      <c r="FI47" s="203"/>
      <c r="FJ47" s="203"/>
      <c r="FK47" s="203"/>
      <c r="FL47" s="203"/>
      <c r="FM47" s="203"/>
      <c r="FN47" s="203"/>
      <c r="FO47" s="203"/>
      <c r="FP47" s="203"/>
      <c r="FQ47" s="203"/>
      <c r="FR47" s="203"/>
      <c r="FS47" s="203"/>
      <c r="FT47" s="203"/>
      <c r="FU47" s="203"/>
      <c r="FV47" s="203"/>
      <c r="FW47" s="203"/>
      <c r="FX47" s="203"/>
      <c r="FY47" s="203"/>
      <c r="FZ47" s="203"/>
      <c r="GA47" s="203"/>
      <c r="GB47" s="203"/>
      <c r="GC47" s="203"/>
      <c r="GD47" s="203"/>
      <c r="GE47" s="203"/>
      <c r="GF47" s="203"/>
      <c r="GG47" s="203"/>
      <c r="GH47" s="203"/>
      <c r="GI47" s="203"/>
      <c r="GJ47" s="203"/>
      <c r="GK47" s="203"/>
      <c r="GL47" s="203"/>
      <c r="GM47" s="203"/>
      <c r="GN47" s="203"/>
      <c r="GO47" s="203"/>
      <c r="GP47" s="203"/>
      <c r="GQ47" s="203"/>
      <c r="GR47" s="203"/>
      <c r="GS47" s="203"/>
      <c r="GT47" s="203"/>
      <c r="GU47" s="203"/>
      <c r="GV47" s="203"/>
      <c r="GW47" s="203"/>
      <c r="GX47" s="203"/>
      <c r="GY47" s="203"/>
      <c r="GZ47" s="203"/>
      <c r="HA47" s="203"/>
      <c r="HB47" s="203"/>
      <c r="HC47" s="203"/>
      <c r="HD47" s="203"/>
      <c r="HE47" s="203"/>
      <c r="HF47" s="203"/>
      <c r="HG47" s="203"/>
      <c r="HH47" s="203"/>
      <c r="HI47" s="203"/>
      <c r="HJ47" s="203"/>
      <c r="HK47" s="203"/>
      <c r="HL47" s="203"/>
      <c r="HM47" s="203"/>
      <c r="HN47" s="203"/>
      <c r="HO47" s="203"/>
      <c r="HP47" s="203"/>
      <c r="HQ47" s="203"/>
      <c r="HR47" s="203"/>
      <c r="HS47" s="203"/>
      <c r="HT47" s="203"/>
      <c r="HU47" s="203"/>
      <c r="HV47" s="203"/>
      <c r="HW47" s="203"/>
      <c r="HX47" s="203"/>
      <c r="HY47" s="203"/>
      <c r="HZ47" s="203"/>
      <c r="IA47" s="203"/>
      <c r="IB47" s="203"/>
      <c r="IC47" s="203"/>
      <c r="ID47" s="203"/>
      <c r="IE47" s="203"/>
      <c r="IF47" s="203"/>
      <c r="IG47" s="203"/>
      <c r="IH47" s="203"/>
      <c r="II47" s="203"/>
      <c r="IJ47" s="203"/>
      <c r="IK47" s="203"/>
      <c r="IL47" s="203"/>
      <c r="IM47" s="203"/>
      <c r="IN47" s="203"/>
      <c r="IO47" s="203"/>
      <c r="IP47" s="203"/>
      <c r="IQ47" s="203"/>
      <c r="IR47" s="203"/>
      <c r="IS47" s="203"/>
      <c r="IT47" s="203"/>
      <c r="IU47" s="203"/>
      <c r="IV47" s="203"/>
    </row>
    <row r="48" spans="1:256" s="127" customFormat="1" ht="12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203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  <c r="FF48" s="203"/>
      <c r="FG48" s="203"/>
      <c r="FH48" s="203"/>
      <c r="FI48" s="203"/>
      <c r="FJ48" s="203"/>
      <c r="FK48" s="203"/>
      <c r="FL48" s="203"/>
      <c r="FM48" s="203"/>
      <c r="FN48" s="203"/>
      <c r="FO48" s="203"/>
      <c r="FP48" s="203"/>
      <c r="FQ48" s="203"/>
      <c r="FR48" s="203"/>
      <c r="FS48" s="203"/>
      <c r="FT48" s="203"/>
      <c r="FU48" s="203"/>
      <c r="FV48" s="203"/>
      <c r="FW48" s="203"/>
      <c r="FX48" s="203"/>
      <c r="FY48" s="203"/>
      <c r="FZ48" s="203"/>
      <c r="GA48" s="203"/>
      <c r="GB48" s="203"/>
      <c r="GC48" s="203"/>
      <c r="GD48" s="203"/>
      <c r="GE48" s="203"/>
      <c r="GF48" s="203"/>
      <c r="GG48" s="203"/>
      <c r="GH48" s="203"/>
      <c r="GI48" s="203"/>
      <c r="GJ48" s="203"/>
      <c r="GK48" s="203"/>
      <c r="GL48" s="203"/>
      <c r="GM48" s="203"/>
      <c r="GN48" s="203"/>
      <c r="GO48" s="203"/>
      <c r="GP48" s="203"/>
      <c r="GQ48" s="203"/>
      <c r="GR48" s="203"/>
      <c r="GS48" s="203"/>
      <c r="GT48" s="203"/>
      <c r="GU48" s="203"/>
      <c r="GV48" s="203"/>
      <c r="GW48" s="203"/>
      <c r="GX48" s="203"/>
      <c r="GY48" s="203"/>
      <c r="GZ48" s="203"/>
      <c r="HA48" s="203"/>
      <c r="HB48" s="203"/>
      <c r="HC48" s="203"/>
      <c r="HD48" s="203"/>
      <c r="HE48" s="203"/>
      <c r="HF48" s="203"/>
      <c r="HG48" s="203"/>
      <c r="HH48" s="203"/>
      <c r="HI48" s="203"/>
      <c r="HJ48" s="203"/>
      <c r="HK48" s="203"/>
      <c r="HL48" s="203"/>
      <c r="HM48" s="203"/>
      <c r="HN48" s="203"/>
      <c r="HO48" s="203"/>
      <c r="HP48" s="203"/>
      <c r="HQ48" s="203"/>
      <c r="HR48" s="203"/>
      <c r="HS48" s="203"/>
      <c r="HT48" s="203"/>
      <c r="HU48" s="203"/>
      <c r="HV48" s="203"/>
      <c r="HW48" s="203"/>
      <c r="HX48" s="203"/>
      <c r="HY48" s="203"/>
      <c r="HZ48" s="203"/>
      <c r="IA48" s="203"/>
      <c r="IB48" s="203"/>
      <c r="IC48" s="203"/>
      <c r="ID48" s="203"/>
      <c r="IE48" s="203"/>
      <c r="IF48" s="203"/>
      <c r="IG48" s="203"/>
      <c r="IH48" s="203"/>
      <c r="II48" s="203"/>
      <c r="IJ48" s="203"/>
      <c r="IK48" s="203"/>
      <c r="IL48" s="203"/>
      <c r="IM48" s="203"/>
      <c r="IN48" s="203"/>
      <c r="IO48" s="203"/>
      <c r="IP48" s="203"/>
      <c r="IQ48" s="203"/>
      <c r="IR48" s="203"/>
      <c r="IS48" s="203"/>
      <c r="IT48" s="203"/>
      <c r="IU48" s="203"/>
      <c r="IV48" s="203"/>
    </row>
    <row r="49" spans="1:256" s="127" customFormat="1" ht="12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203"/>
      <c r="EV49" s="203"/>
      <c r="EW49" s="203"/>
      <c r="EX49" s="203"/>
      <c r="EY49" s="203"/>
      <c r="EZ49" s="203"/>
      <c r="FA49" s="203"/>
      <c r="FB49" s="203"/>
      <c r="FC49" s="203"/>
      <c r="FD49" s="203"/>
      <c r="FE49" s="203"/>
      <c r="FF49" s="203"/>
      <c r="FG49" s="203"/>
      <c r="FH49" s="203"/>
      <c r="FI49" s="203"/>
      <c r="FJ49" s="203"/>
      <c r="FK49" s="203"/>
      <c r="FL49" s="203"/>
      <c r="FM49" s="203"/>
      <c r="FN49" s="203"/>
      <c r="FO49" s="203"/>
      <c r="FP49" s="203"/>
      <c r="FQ49" s="203"/>
      <c r="FR49" s="203"/>
      <c r="FS49" s="203"/>
      <c r="FT49" s="203"/>
      <c r="FU49" s="203"/>
      <c r="FV49" s="203"/>
      <c r="FW49" s="203"/>
      <c r="FX49" s="203"/>
      <c r="FY49" s="203"/>
      <c r="FZ49" s="203"/>
      <c r="GA49" s="203"/>
      <c r="GB49" s="203"/>
      <c r="GC49" s="203"/>
      <c r="GD49" s="203"/>
      <c r="GE49" s="203"/>
      <c r="GF49" s="203"/>
      <c r="GG49" s="203"/>
      <c r="GH49" s="203"/>
      <c r="GI49" s="203"/>
      <c r="GJ49" s="203"/>
      <c r="GK49" s="203"/>
      <c r="GL49" s="203"/>
      <c r="GM49" s="203"/>
      <c r="GN49" s="203"/>
      <c r="GO49" s="203"/>
      <c r="GP49" s="203"/>
      <c r="GQ49" s="203"/>
      <c r="GR49" s="203"/>
      <c r="GS49" s="203"/>
      <c r="GT49" s="203"/>
      <c r="GU49" s="203"/>
      <c r="GV49" s="203"/>
      <c r="GW49" s="203"/>
      <c r="GX49" s="203"/>
      <c r="GY49" s="203"/>
      <c r="GZ49" s="203"/>
      <c r="HA49" s="203"/>
      <c r="HB49" s="203"/>
      <c r="HC49" s="203"/>
      <c r="HD49" s="203"/>
      <c r="HE49" s="203"/>
      <c r="HF49" s="203"/>
      <c r="HG49" s="203"/>
      <c r="HH49" s="203"/>
      <c r="HI49" s="203"/>
      <c r="HJ49" s="203"/>
      <c r="HK49" s="203"/>
      <c r="HL49" s="203"/>
      <c r="HM49" s="203"/>
      <c r="HN49" s="203"/>
      <c r="HO49" s="203"/>
      <c r="HP49" s="203"/>
      <c r="HQ49" s="203"/>
      <c r="HR49" s="203"/>
      <c r="HS49" s="203"/>
      <c r="HT49" s="203"/>
      <c r="HU49" s="203"/>
      <c r="HV49" s="203"/>
      <c r="HW49" s="203"/>
      <c r="HX49" s="203"/>
      <c r="HY49" s="203"/>
      <c r="HZ49" s="203"/>
      <c r="IA49" s="203"/>
      <c r="IB49" s="203"/>
      <c r="IC49" s="203"/>
      <c r="ID49" s="203"/>
      <c r="IE49" s="203"/>
      <c r="IF49" s="203"/>
      <c r="IG49" s="203"/>
      <c r="IH49" s="203"/>
      <c r="II49" s="203"/>
      <c r="IJ49" s="203"/>
      <c r="IK49" s="203"/>
      <c r="IL49" s="203"/>
      <c r="IM49" s="203"/>
      <c r="IN49" s="203"/>
      <c r="IO49" s="203"/>
      <c r="IP49" s="203"/>
      <c r="IQ49" s="203"/>
      <c r="IR49" s="203"/>
      <c r="IS49" s="203"/>
      <c r="IT49" s="203"/>
      <c r="IU49" s="203"/>
      <c r="IV49" s="203"/>
    </row>
    <row r="50" spans="1:256" s="127" customFormat="1" ht="12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203"/>
      <c r="EF50" s="203"/>
      <c r="EG50" s="203"/>
      <c r="EH50" s="203"/>
      <c r="EI50" s="203"/>
      <c r="EJ50" s="203"/>
      <c r="EK50" s="203"/>
      <c r="EL50" s="203"/>
      <c r="EM50" s="203"/>
      <c r="EN50" s="203"/>
      <c r="EO50" s="203"/>
      <c r="EP50" s="203"/>
      <c r="EQ50" s="203"/>
      <c r="ER50" s="203"/>
      <c r="ES50" s="203"/>
      <c r="ET50" s="203"/>
      <c r="EU50" s="203"/>
      <c r="EV50" s="203"/>
      <c r="EW50" s="203"/>
      <c r="EX50" s="203"/>
      <c r="EY50" s="203"/>
      <c r="EZ50" s="203"/>
      <c r="FA50" s="203"/>
      <c r="FB50" s="203"/>
      <c r="FC50" s="203"/>
      <c r="FD50" s="203"/>
      <c r="FE50" s="203"/>
      <c r="FF50" s="203"/>
      <c r="FG50" s="203"/>
      <c r="FH50" s="203"/>
      <c r="FI50" s="203"/>
      <c r="FJ50" s="203"/>
      <c r="FK50" s="203"/>
      <c r="FL50" s="203"/>
      <c r="FM50" s="203"/>
      <c r="FN50" s="203"/>
      <c r="FO50" s="203"/>
      <c r="FP50" s="203"/>
      <c r="FQ50" s="203"/>
      <c r="FR50" s="203"/>
      <c r="FS50" s="203"/>
      <c r="FT50" s="203"/>
      <c r="FU50" s="203"/>
      <c r="FV50" s="203"/>
      <c r="FW50" s="203"/>
      <c r="FX50" s="203"/>
      <c r="FY50" s="203"/>
      <c r="FZ50" s="203"/>
      <c r="GA50" s="203"/>
      <c r="GB50" s="203"/>
      <c r="GC50" s="203"/>
      <c r="GD50" s="203"/>
      <c r="GE50" s="203"/>
      <c r="GF50" s="203"/>
      <c r="GG50" s="203"/>
      <c r="GH50" s="203"/>
      <c r="GI50" s="203"/>
      <c r="GJ50" s="203"/>
      <c r="GK50" s="203"/>
      <c r="GL50" s="203"/>
      <c r="GM50" s="203"/>
      <c r="GN50" s="203"/>
      <c r="GO50" s="203"/>
      <c r="GP50" s="203"/>
      <c r="GQ50" s="203"/>
      <c r="GR50" s="203"/>
      <c r="GS50" s="203"/>
      <c r="GT50" s="203"/>
      <c r="GU50" s="203"/>
      <c r="GV50" s="203"/>
      <c r="GW50" s="203"/>
      <c r="GX50" s="203"/>
      <c r="GY50" s="203"/>
      <c r="GZ50" s="203"/>
      <c r="HA50" s="203"/>
      <c r="HB50" s="203"/>
      <c r="HC50" s="203"/>
      <c r="HD50" s="203"/>
      <c r="HE50" s="203"/>
      <c r="HF50" s="203"/>
      <c r="HG50" s="203"/>
      <c r="HH50" s="203"/>
      <c r="HI50" s="203"/>
      <c r="HJ50" s="203"/>
      <c r="HK50" s="203"/>
      <c r="HL50" s="203"/>
      <c r="HM50" s="203"/>
      <c r="HN50" s="203"/>
      <c r="HO50" s="203"/>
      <c r="HP50" s="203"/>
      <c r="HQ50" s="203"/>
      <c r="HR50" s="203"/>
      <c r="HS50" s="203"/>
      <c r="HT50" s="203"/>
      <c r="HU50" s="203"/>
      <c r="HV50" s="203"/>
      <c r="HW50" s="203"/>
      <c r="HX50" s="203"/>
      <c r="HY50" s="203"/>
      <c r="HZ50" s="203"/>
      <c r="IA50" s="203"/>
      <c r="IB50" s="203"/>
      <c r="IC50" s="203"/>
      <c r="ID50" s="203"/>
      <c r="IE50" s="203"/>
      <c r="IF50" s="203"/>
      <c r="IG50" s="203"/>
      <c r="IH50" s="203"/>
      <c r="II50" s="203"/>
      <c r="IJ50" s="203"/>
      <c r="IK50" s="203"/>
      <c r="IL50" s="203"/>
      <c r="IM50" s="203"/>
      <c r="IN50" s="203"/>
      <c r="IO50" s="203"/>
      <c r="IP50" s="203"/>
      <c r="IQ50" s="203"/>
      <c r="IR50" s="203"/>
      <c r="IS50" s="203"/>
      <c r="IT50" s="203"/>
      <c r="IU50" s="203"/>
      <c r="IV50" s="203"/>
    </row>
    <row r="51" spans="1:256" s="127" customFormat="1" ht="12">
      <c r="A51" s="203" t="s">
        <v>167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3"/>
      <c r="EN51" s="203"/>
      <c r="EO51" s="203"/>
      <c r="EP51" s="203"/>
      <c r="EQ51" s="203"/>
      <c r="ER51" s="203"/>
      <c r="ES51" s="203"/>
      <c r="ET51" s="203"/>
      <c r="EU51" s="203"/>
      <c r="EV51" s="203"/>
      <c r="EW51" s="203"/>
      <c r="EX51" s="203"/>
      <c r="EY51" s="203"/>
      <c r="EZ51" s="203"/>
      <c r="FA51" s="203"/>
      <c r="FB51" s="203"/>
      <c r="FC51" s="203"/>
      <c r="FD51" s="203"/>
      <c r="FE51" s="203"/>
      <c r="FF51" s="203"/>
      <c r="FG51" s="203"/>
      <c r="FH51" s="203"/>
      <c r="FI51" s="203"/>
      <c r="FJ51" s="203"/>
      <c r="FK51" s="203"/>
      <c r="FL51" s="203"/>
      <c r="FM51" s="203"/>
      <c r="FN51" s="203"/>
      <c r="FO51" s="203"/>
      <c r="FP51" s="203"/>
      <c r="FQ51" s="203"/>
      <c r="FR51" s="203"/>
      <c r="FS51" s="203"/>
      <c r="FT51" s="203"/>
      <c r="FU51" s="203"/>
      <c r="FV51" s="203"/>
      <c r="FW51" s="203"/>
      <c r="FX51" s="203"/>
      <c r="FY51" s="203"/>
      <c r="FZ51" s="203"/>
      <c r="GA51" s="203"/>
      <c r="GB51" s="203"/>
      <c r="GC51" s="203"/>
      <c r="GD51" s="203"/>
      <c r="GE51" s="203"/>
      <c r="GF51" s="203"/>
      <c r="GG51" s="203"/>
      <c r="GH51" s="203"/>
      <c r="GI51" s="203"/>
      <c r="GJ51" s="203"/>
      <c r="GK51" s="203"/>
      <c r="GL51" s="203"/>
      <c r="GM51" s="203"/>
      <c r="GN51" s="203"/>
      <c r="GO51" s="203"/>
      <c r="GP51" s="203"/>
      <c r="GQ51" s="203"/>
      <c r="GR51" s="203"/>
      <c r="GS51" s="203"/>
      <c r="GT51" s="203"/>
      <c r="GU51" s="203"/>
      <c r="GV51" s="203"/>
      <c r="GW51" s="203"/>
      <c r="GX51" s="203"/>
      <c r="GY51" s="203"/>
      <c r="GZ51" s="203"/>
      <c r="HA51" s="203"/>
      <c r="HB51" s="203"/>
      <c r="HC51" s="203"/>
      <c r="HD51" s="203"/>
      <c r="HE51" s="203"/>
      <c r="HF51" s="203"/>
      <c r="HG51" s="203"/>
      <c r="HH51" s="203"/>
      <c r="HI51" s="203"/>
      <c r="HJ51" s="203"/>
      <c r="HK51" s="203"/>
      <c r="HL51" s="203"/>
      <c r="HM51" s="203"/>
      <c r="HN51" s="203"/>
      <c r="HO51" s="203"/>
      <c r="HP51" s="203"/>
      <c r="HQ51" s="203"/>
      <c r="HR51" s="203"/>
      <c r="HS51" s="203"/>
      <c r="HT51" s="203"/>
      <c r="HU51" s="203"/>
      <c r="HV51" s="203"/>
      <c r="HW51" s="203"/>
      <c r="HX51" s="203"/>
      <c r="HY51" s="203"/>
      <c r="HZ51" s="203"/>
      <c r="IA51" s="203"/>
      <c r="IB51" s="203"/>
      <c r="IC51" s="203"/>
      <c r="ID51" s="203"/>
      <c r="IE51" s="203"/>
      <c r="IF51" s="203"/>
      <c r="IG51" s="203"/>
      <c r="IH51" s="203"/>
      <c r="II51" s="203"/>
      <c r="IJ51" s="203"/>
      <c r="IK51" s="203"/>
      <c r="IL51" s="203"/>
      <c r="IM51" s="203"/>
      <c r="IN51" s="203"/>
      <c r="IO51" s="203"/>
      <c r="IP51" s="203"/>
      <c r="IQ51" s="203"/>
      <c r="IR51" s="203"/>
      <c r="IS51" s="203"/>
      <c r="IT51" s="203"/>
      <c r="IU51" s="203"/>
      <c r="IV51" s="203"/>
    </row>
    <row r="52" spans="1:256" s="127" customFormat="1" ht="12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3"/>
      <c r="EO52" s="203"/>
      <c r="EP52" s="203"/>
      <c r="EQ52" s="203"/>
      <c r="ER52" s="203"/>
      <c r="ES52" s="203"/>
      <c r="ET52" s="203"/>
      <c r="EU52" s="203"/>
      <c r="EV52" s="203"/>
      <c r="EW52" s="203"/>
      <c r="EX52" s="203"/>
      <c r="EY52" s="203"/>
      <c r="EZ52" s="203"/>
      <c r="FA52" s="203"/>
      <c r="FB52" s="203"/>
      <c r="FC52" s="203"/>
      <c r="FD52" s="203"/>
      <c r="FE52" s="203"/>
      <c r="FF52" s="203"/>
      <c r="FG52" s="203"/>
      <c r="FH52" s="203"/>
      <c r="FI52" s="203"/>
      <c r="FJ52" s="203"/>
      <c r="FK52" s="203"/>
      <c r="FL52" s="203"/>
      <c r="FM52" s="203"/>
      <c r="FN52" s="203"/>
      <c r="FO52" s="203"/>
      <c r="FP52" s="203"/>
      <c r="FQ52" s="203"/>
      <c r="FR52" s="203"/>
      <c r="FS52" s="203"/>
      <c r="FT52" s="203"/>
      <c r="FU52" s="203"/>
      <c r="FV52" s="203"/>
      <c r="FW52" s="203"/>
      <c r="FX52" s="203"/>
      <c r="FY52" s="203"/>
      <c r="FZ52" s="203"/>
      <c r="GA52" s="203"/>
      <c r="GB52" s="203"/>
      <c r="GC52" s="203"/>
      <c r="GD52" s="203"/>
      <c r="GE52" s="203"/>
      <c r="GF52" s="203"/>
      <c r="GG52" s="203"/>
      <c r="GH52" s="203"/>
      <c r="GI52" s="203"/>
      <c r="GJ52" s="203"/>
      <c r="GK52" s="203"/>
      <c r="GL52" s="203"/>
      <c r="GM52" s="203"/>
      <c r="GN52" s="203"/>
      <c r="GO52" s="203"/>
      <c r="GP52" s="203"/>
      <c r="GQ52" s="203"/>
      <c r="GR52" s="203"/>
      <c r="GS52" s="203"/>
      <c r="GT52" s="203"/>
      <c r="GU52" s="203"/>
      <c r="GV52" s="203"/>
      <c r="GW52" s="203"/>
      <c r="GX52" s="203"/>
      <c r="GY52" s="203"/>
      <c r="GZ52" s="203"/>
      <c r="HA52" s="203"/>
      <c r="HB52" s="203"/>
      <c r="HC52" s="203"/>
      <c r="HD52" s="203"/>
      <c r="HE52" s="203"/>
      <c r="HF52" s="203"/>
      <c r="HG52" s="203"/>
      <c r="HH52" s="203"/>
      <c r="HI52" s="203"/>
      <c r="HJ52" s="203"/>
      <c r="HK52" s="203"/>
      <c r="HL52" s="203"/>
      <c r="HM52" s="203"/>
      <c r="HN52" s="203"/>
      <c r="HO52" s="203"/>
      <c r="HP52" s="203"/>
      <c r="HQ52" s="203"/>
      <c r="HR52" s="203"/>
      <c r="HS52" s="203"/>
      <c r="HT52" s="203"/>
      <c r="HU52" s="203"/>
      <c r="HV52" s="203"/>
      <c r="HW52" s="203"/>
      <c r="HX52" s="203"/>
      <c r="HY52" s="203"/>
      <c r="HZ52" s="203"/>
      <c r="IA52" s="203"/>
      <c r="IB52" s="203"/>
      <c r="IC52" s="203"/>
      <c r="ID52" s="203"/>
      <c r="IE52" s="203"/>
      <c r="IF52" s="203"/>
      <c r="IG52" s="203"/>
      <c r="IH52" s="203"/>
      <c r="II52" s="203"/>
      <c r="IJ52" s="203"/>
      <c r="IK52" s="203"/>
      <c r="IL52" s="203"/>
      <c r="IM52" s="203"/>
      <c r="IN52" s="203"/>
      <c r="IO52" s="203"/>
      <c r="IP52" s="203"/>
      <c r="IQ52" s="203"/>
      <c r="IR52" s="203"/>
      <c r="IS52" s="203"/>
      <c r="IT52" s="203"/>
      <c r="IU52" s="203"/>
      <c r="IV52" s="203"/>
    </row>
    <row r="53" spans="1:256" s="127" customFormat="1" ht="12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3"/>
      <c r="EI53" s="203"/>
      <c r="EJ53" s="203"/>
      <c r="EK53" s="203"/>
      <c r="EL53" s="203"/>
      <c r="EM53" s="203"/>
      <c r="EN53" s="203"/>
      <c r="EO53" s="203"/>
      <c r="EP53" s="203"/>
      <c r="EQ53" s="203"/>
      <c r="ER53" s="203"/>
      <c r="ES53" s="203"/>
      <c r="ET53" s="203"/>
      <c r="EU53" s="203"/>
      <c r="EV53" s="203"/>
      <c r="EW53" s="203"/>
      <c r="EX53" s="203"/>
      <c r="EY53" s="203"/>
      <c r="EZ53" s="203"/>
      <c r="FA53" s="203"/>
      <c r="FB53" s="203"/>
      <c r="FC53" s="203"/>
      <c r="FD53" s="203"/>
      <c r="FE53" s="203"/>
      <c r="FF53" s="203"/>
      <c r="FG53" s="203"/>
      <c r="FH53" s="203"/>
      <c r="FI53" s="203"/>
      <c r="FJ53" s="203"/>
      <c r="FK53" s="203"/>
      <c r="FL53" s="203"/>
      <c r="FM53" s="203"/>
      <c r="FN53" s="203"/>
      <c r="FO53" s="203"/>
      <c r="FP53" s="203"/>
      <c r="FQ53" s="203"/>
      <c r="FR53" s="203"/>
      <c r="FS53" s="203"/>
      <c r="FT53" s="203"/>
      <c r="FU53" s="203"/>
      <c r="FV53" s="203"/>
      <c r="FW53" s="203"/>
      <c r="FX53" s="203"/>
      <c r="FY53" s="203"/>
      <c r="FZ53" s="203"/>
      <c r="GA53" s="203"/>
      <c r="GB53" s="203"/>
      <c r="GC53" s="203"/>
      <c r="GD53" s="203"/>
      <c r="GE53" s="203"/>
      <c r="GF53" s="203"/>
      <c r="GG53" s="203"/>
      <c r="GH53" s="203"/>
      <c r="GI53" s="203"/>
      <c r="GJ53" s="203"/>
      <c r="GK53" s="203"/>
      <c r="GL53" s="203"/>
      <c r="GM53" s="203"/>
      <c r="GN53" s="203"/>
      <c r="GO53" s="203"/>
      <c r="GP53" s="203"/>
      <c r="GQ53" s="203"/>
      <c r="GR53" s="203"/>
      <c r="GS53" s="203"/>
      <c r="GT53" s="203"/>
      <c r="GU53" s="203"/>
      <c r="GV53" s="203"/>
      <c r="GW53" s="203"/>
      <c r="GX53" s="203"/>
      <c r="GY53" s="203"/>
      <c r="GZ53" s="203"/>
      <c r="HA53" s="203"/>
      <c r="HB53" s="203"/>
      <c r="HC53" s="203"/>
      <c r="HD53" s="203"/>
      <c r="HE53" s="203"/>
      <c r="HF53" s="203"/>
      <c r="HG53" s="203"/>
      <c r="HH53" s="203"/>
      <c r="HI53" s="203"/>
      <c r="HJ53" s="203"/>
      <c r="HK53" s="203"/>
      <c r="HL53" s="203"/>
      <c r="HM53" s="203"/>
      <c r="HN53" s="203"/>
      <c r="HO53" s="203"/>
      <c r="HP53" s="203"/>
      <c r="HQ53" s="203"/>
      <c r="HR53" s="203"/>
      <c r="HS53" s="203"/>
      <c r="HT53" s="203"/>
      <c r="HU53" s="203"/>
      <c r="HV53" s="203"/>
      <c r="HW53" s="203"/>
      <c r="HX53" s="203"/>
      <c r="HY53" s="203"/>
      <c r="HZ53" s="203"/>
      <c r="IA53" s="203"/>
      <c r="IB53" s="203"/>
      <c r="IC53" s="203"/>
      <c r="ID53" s="203"/>
      <c r="IE53" s="203"/>
      <c r="IF53" s="203"/>
      <c r="IG53" s="203"/>
      <c r="IH53" s="203"/>
      <c r="II53" s="203"/>
      <c r="IJ53" s="203"/>
      <c r="IK53" s="203"/>
      <c r="IL53" s="203"/>
      <c r="IM53" s="203"/>
      <c r="IN53" s="203"/>
      <c r="IO53" s="203"/>
      <c r="IP53" s="203"/>
      <c r="IQ53" s="203"/>
      <c r="IR53" s="203"/>
      <c r="IS53" s="203"/>
      <c r="IT53" s="203"/>
      <c r="IU53" s="203"/>
      <c r="IV53" s="203"/>
    </row>
    <row r="54" spans="1:256" s="127" customFormat="1" ht="12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03"/>
      <c r="EP54" s="203"/>
      <c r="EQ54" s="203"/>
      <c r="ER54" s="203"/>
      <c r="ES54" s="203"/>
      <c r="ET54" s="203"/>
      <c r="EU54" s="203"/>
      <c r="EV54" s="203"/>
      <c r="EW54" s="203"/>
      <c r="EX54" s="203"/>
      <c r="EY54" s="203"/>
      <c r="EZ54" s="203"/>
      <c r="FA54" s="203"/>
      <c r="FB54" s="203"/>
      <c r="FC54" s="203"/>
      <c r="FD54" s="203"/>
      <c r="FE54" s="203"/>
      <c r="FF54" s="203"/>
      <c r="FG54" s="203"/>
      <c r="FH54" s="203"/>
      <c r="FI54" s="203"/>
      <c r="FJ54" s="203"/>
      <c r="FK54" s="203"/>
      <c r="FL54" s="203"/>
      <c r="FM54" s="203"/>
      <c r="FN54" s="203"/>
      <c r="FO54" s="203"/>
      <c r="FP54" s="203"/>
      <c r="FQ54" s="203"/>
      <c r="FR54" s="203"/>
      <c r="FS54" s="203"/>
      <c r="FT54" s="203"/>
      <c r="FU54" s="203"/>
      <c r="FV54" s="203"/>
      <c r="FW54" s="203"/>
      <c r="FX54" s="203"/>
      <c r="FY54" s="203"/>
      <c r="FZ54" s="203"/>
      <c r="GA54" s="203"/>
      <c r="GB54" s="203"/>
      <c r="GC54" s="203"/>
      <c r="GD54" s="203"/>
      <c r="GE54" s="203"/>
      <c r="GF54" s="203"/>
      <c r="GG54" s="203"/>
      <c r="GH54" s="203"/>
      <c r="GI54" s="203"/>
      <c r="GJ54" s="203"/>
      <c r="GK54" s="203"/>
      <c r="GL54" s="203"/>
      <c r="GM54" s="203"/>
      <c r="GN54" s="203"/>
      <c r="GO54" s="203"/>
      <c r="GP54" s="203"/>
      <c r="GQ54" s="203"/>
      <c r="GR54" s="203"/>
      <c r="GS54" s="203"/>
      <c r="GT54" s="203"/>
      <c r="GU54" s="203"/>
      <c r="GV54" s="203"/>
      <c r="GW54" s="203"/>
      <c r="GX54" s="203"/>
      <c r="GY54" s="203"/>
      <c r="GZ54" s="203"/>
      <c r="HA54" s="203"/>
      <c r="HB54" s="203"/>
      <c r="HC54" s="203"/>
      <c r="HD54" s="203"/>
      <c r="HE54" s="203"/>
      <c r="HF54" s="203"/>
      <c r="HG54" s="203"/>
      <c r="HH54" s="203"/>
      <c r="HI54" s="203"/>
      <c r="HJ54" s="203"/>
      <c r="HK54" s="203"/>
      <c r="HL54" s="203"/>
      <c r="HM54" s="203"/>
      <c r="HN54" s="203"/>
      <c r="HO54" s="203"/>
      <c r="HP54" s="203"/>
      <c r="HQ54" s="203"/>
      <c r="HR54" s="203"/>
      <c r="HS54" s="203"/>
      <c r="HT54" s="203"/>
      <c r="HU54" s="203"/>
      <c r="HV54" s="203"/>
      <c r="HW54" s="203"/>
      <c r="HX54" s="203"/>
      <c r="HY54" s="203"/>
      <c r="HZ54" s="203"/>
      <c r="IA54" s="203"/>
      <c r="IB54" s="203"/>
      <c r="IC54" s="203"/>
      <c r="ID54" s="203"/>
      <c r="IE54" s="203"/>
      <c r="IF54" s="203"/>
      <c r="IG54" s="203"/>
      <c r="IH54" s="203"/>
      <c r="II54" s="203"/>
      <c r="IJ54" s="203"/>
      <c r="IK54" s="203"/>
      <c r="IL54" s="203"/>
      <c r="IM54" s="203"/>
      <c r="IN54" s="203"/>
      <c r="IO54" s="203"/>
      <c r="IP54" s="203"/>
      <c r="IQ54" s="203"/>
      <c r="IR54" s="203"/>
      <c r="IS54" s="203"/>
      <c r="IT54" s="203"/>
      <c r="IU54" s="203"/>
      <c r="IV54" s="203"/>
    </row>
    <row r="55" spans="1:256" s="127" customFormat="1" ht="12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3"/>
      <c r="ES55" s="203"/>
      <c r="ET55" s="203"/>
      <c r="EU55" s="203"/>
      <c r="EV55" s="203"/>
      <c r="EW55" s="203"/>
      <c r="EX55" s="203"/>
      <c r="EY55" s="203"/>
      <c r="EZ55" s="203"/>
      <c r="FA55" s="203"/>
      <c r="FB55" s="203"/>
      <c r="FC55" s="203"/>
      <c r="FD55" s="203"/>
      <c r="FE55" s="203"/>
      <c r="FF55" s="203"/>
      <c r="FG55" s="203"/>
      <c r="FH55" s="203"/>
      <c r="FI55" s="203"/>
      <c r="FJ55" s="203"/>
      <c r="FK55" s="203"/>
      <c r="FL55" s="203"/>
      <c r="FM55" s="203"/>
      <c r="FN55" s="203"/>
      <c r="FO55" s="203"/>
      <c r="FP55" s="203"/>
      <c r="FQ55" s="203"/>
      <c r="FR55" s="203"/>
      <c r="FS55" s="203"/>
      <c r="FT55" s="203"/>
      <c r="FU55" s="203"/>
      <c r="FV55" s="203"/>
      <c r="FW55" s="203"/>
      <c r="FX55" s="203"/>
      <c r="FY55" s="203"/>
      <c r="FZ55" s="203"/>
      <c r="GA55" s="203"/>
      <c r="GB55" s="203"/>
      <c r="GC55" s="203"/>
      <c r="GD55" s="203"/>
      <c r="GE55" s="203"/>
      <c r="GF55" s="203"/>
      <c r="GG55" s="203"/>
      <c r="GH55" s="203"/>
      <c r="GI55" s="203"/>
      <c r="GJ55" s="203"/>
      <c r="GK55" s="203"/>
      <c r="GL55" s="203"/>
      <c r="GM55" s="203"/>
      <c r="GN55" s="203"/>
      <c r="GO55" s="203"/>
      <c r="GP55" s="203"/>
      <c r="GQ55" s="203"/>
      <c r="GR55" s="203"/>
      <c r="GS55" s="203"/>
      <c r="GT55" s="203"/>
      <c r="GU55" s="203"/>
      <c r="GV55" s="203"/>
      <c r="GW55" s="203"/>
      <c r="GX55" s="203"/>
      <c r="GY55" s="203"/>
      <c r="GZ55" s="203"/>
      <c r="HA55" s="203"/>
      <c r="HB55" s="203"/>
      <c r="HC55" s="203"/>
      <c r="HD55" s="203"/>
      <c r="HE55" s="203"/>
      <c r="HF55" s="203"/>
      <c r="HG55" s="203"/>
      <c r="HH55" s="203"/>
      <c r="HI55" s="203"/>
      <c r="HJ55" s="203"/>
      <c r="HK55" s="203"/>
      <c r="HL55" s="203"/>
      <c r="HM55" s="203"/>
      <c r="HN55" s="203"/>
      <c r="HO55" s="203"/>
      <c r="HP55" s="203"/>
      <c r="HQ55" s="203"/>
      <c r="HR55" s="203"/>
      <c r="HS55" s="203"/>
      <c r="HT55" s="203"/>
      <c r="HU55" s="203"/>
      <c r="HV55" s="203"/>
      <c r="HW55" s="203"/>
      <c r="HX55" s="203"/>
      <c r="HY55" s="203"/>
      <c r="HZ55" s="203"/>
      <c r="IA55" s="203"/>
      <c r="IB55" s="203"/>
      <c r="IC55" s="203"/>
      <c r="ID55" s="203"/>
      <c r="IE55" s="203"/>
      <c r="IF55" s="203"/>
      <c r="IG55" s="203"/>
      <c r="IH55" s="203"/>
      <c r="II55" s="203"/>
      <c r="IJ55" s="203"/>
      <c r="IK55" s="203"/>
      <c r="IL55" s="203"/>
      <c r="IM55" s="203"/>
      <c r="IN55" s="203"/>
      <c r="IO55" s="203"/>
      <c r="IP55" s="203"/>
      <c r="IQ55" s="203"/>
      <c r="IR55" s="203"/>
      <c r="IS55" s="203"/>
      <c r="IT55" s="203"/>
      <c r="IU55" s="203"/>
      <c r="IV55" s="203"/>
    </row>
    <row r="56" spans="1:256" s="127" customFormat="1" ht="12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3"/>
      <c r="EA56" s="203"/>
      <c r="EB56" s="203"/>
      <c r="EC56" s="203"/>
      <c r="ED56" s="203"/>
      <c r="EE56" s="203"/>
      <c r="EF56" s="203"/>
      <c r="EG56" s="203"/>
      <c r="EH56" s="203"/>
      <c r="EI56" s="203"/>
      <c r="EJ56" s="203"/>
      <c r="EK56" s="203"/>
      <c r="EL56" s="203"/>
      <c r="EM56" s="203"/>
      <c r="EN56" s="203"/>
      <c r="EO56" s="203"/>
      <c r="EP56" s="203"/>
      <c r="EQ56" s="203"/>
      <c r="ER56" s="203"/>
      <c r="ES56" s="203"/>
      <c r="ET56" s="203"/>
      <c r="EU56" s="203"/>
      <c r="EV56" s="203"/>
      <c r="EW56" s="203"/>
      <c r="EX56" s="203"/>
      <c r="EY56" s="203"/>
      <c r="EZ56" s="203"/>
      <c r="FA56" s="203"/>
      <c r="FB56" s="203"/>
      <c r="FC56" s="203"/>
      <c r="FD56" s="203"/>
      <c r="FE56" s="203"/>
      <c r="FF56" s="203"/>
      <c r="FG56" s="203"/>
      <c r="FH56" s="203"/>
      <c r="FI56" s="203"/>
      <c r="FJ56" s="203"/>
      <c r="FK56" s="203"/>
      <c r="FL56" s="203"/>
      <c r="FM56" s="203"/>
      <c r="FN56" s="203"/>
      <c r="FO56" s="203"/>
      <c r="FP56" s="203"/>
      <c r="FQ56" s="203"/>
      <c r="FR56" s="203"/>
      <c r="FS56" s="203"/>
      <c r="FT56" s="203"/>
      <c r="FU56" s="203"/>
      <c r="FV56" s="203"/>
      <c r="FW56" s="203"/>
      <c r="FX56" s="203"/>
      <c r="FY56" s="203"/>
      <c r="FZ56" s="203"/>
      <c r="GA56" s="203"/>
      <c r="GB56" s="203"/>
      <c r="GC56" s="203"/>
      <c r="GD56" s="203"/>
      <c r="GE56" s="203"/>
      <c r="GF56" s="203"/>
      <c r="GG56" s="203"/>
      <c r="GH56" s="203"/>
      <c r="GI56" s="203"/>
      <c r="GJ56" s="203"/>
      <c r="GK56" s="203"/>
      <c r="GL56" s="203"/>
      <c r="GM56" s="203"/>
      <c r="GN56" s="203"/>
      <c r="GO56" s="203"/>
      <c r="GP56" s="203"/>
      <c r="GQ56" s="203"/>
      <c r="GR56" s="203"/>
      <c r="GS56" s="203"/>
      <c r="GT56" s="203"/>
      <c r="GU56" s="203"/>
      <c r="GV56" s="203"/>
      <c r="GW56" s="203"/>
      <c r="GX56" s="203"/>
      <c r="GY56" s="203"/>
      <c r="GZ56" s="203"/>
      <c r="HA56" s="203"/>
      <c r="HB56" s="203"/>
      <c r="HC56" s="203"/>
      <c r="HD56" s="203"/>
      <c r="HE56" s="203"/>
      <c r="HF56" s="203"/>
      <c r="HG56" s="203"/>
      <c r="HH56" s="203"/>
      <c r="HI56" s="203"/>
      <c r="HJ56" s="203"/>
      <c r="HK56" s="203"/>
      <c r="HL56" s="203"/>
      <c r="HM56" s="203"/>
      <c r="HN56" s="203"/>
      <c r="HO56" s="203"/>
      <c r="HP56" s="203"/>
      <c r="HQ56" s="203"/>
      <c r="HR56" s="203"/>
      <c r="HS56" s="203"/>
      <c r="HT56" s="203"/>
      <c r="HU56" s="203"/>
      <c r="HV56" s="203"/>
      <c r="HW56" s="203"/>
      <c r="HX56" s="203"/>
      <c r="HY56" s="203"/>
      <c r="HZ56" s="203"/>
      <c r="IA56" s="203"/>
      <c r="IB56" s="203"/>
      <c r="IC56" s="203"/>
      <c r="ID56" s="203"/>
      <c r="IE56" s="203"/>
      <c r="IF56" s="203"/>
      <c r="IG56" s="203"/>
      <c r="IH56" s="203"/>
      <c r="II56" s="203"/>
      <c r="IJ56" s="203"/>
      <c r="IK56" s="203"/>
      <c r="IL56" s="203"/>
      <c r="IM56" s="203"/>
      <c r="IN56" s="203"/>
      <c r="IO56" s="203"/>
      <c r="IP56" s="203"/>
      <c r="IQ56" s="203"/>
      <c r="IR56" s="203"/>
      <c r="IS56" s="203"/>
      <c r="IT56" s="203"/>
      <c r="IU56" s="203"/>
      <c r="IV56" s="203"/>
    </row>
    <row r="57" spans="1:256" s="127" customFormat="1" ht="12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203"/>
      <c r="ES57" s="203"/>
      <c r="ET57" s="203"/>
      <c r="EU57" s="203"/>
      <c r="EV57" s="203"/>
      <c r="EW57" s="203"/>
      <c r="EX57" s="203"/>
      <c r="EY57" s="203"/>
      <c r="EZ57" s="203"/>
      <c r="FA57" s="203"/>
      <c r="FB57" s="203"/>
      <c r="FC57" s="203"/>
      <c r="FD57" s="203"/>
      <c r="FE57" s="203"/>
      <c r="FF57" s="203"/>
      <c r="FG57" s="203"/>
      <c r="FH57" s="203"/>
      <c r="FI57" s="203"/>
      <c r="FJ57" s="203"/>
      <c r="FK57" s="203"/>
      <c r="FL57" s="203"/>
      <c r="FM57" s="203"/>
      <c r="FN57" s="203"/>
      <c r="FO57" s="203"/>
      <c r="FP57" s="203"/>
      <c r="FQ57" s="203"/>
      <c r="FR57" s="203"/>
      <c r="FS57" s="203"/>
      <c r="FT57" s="203"/>
      <c r="FU57" s="203"/>
      <c r="FV57" s="203"/>
      <c r="FW57" s="203"/>
      <c r="FX57" s="203"/>
      <c r="FY57" s="203"/>
      <c r="FZ57" s="203"/>
      <c r="GA57" s="203"/>
      <c r="GB57" s="203"/>
      <c r="GC57" s="203"/>
      <c r="GD57" s="203"/>
      <c r="GE57" s="203"/>
      <c r="GF57" s="203"/>
      <c r="GG57" s="203"/>
      <c r="GH57" s="203"/>
      <c r="GI57" s="203"/>
      <c r="GJ57" s="203"/>
      <c r="GK57" s="203"/>
      <c r="GL57" s="203"/>
      <c r="GM57" s="203"/>
      <c r="GN57" s="203"/>
      <c r="GO57" s="203"/>
      <c r="GP57" s="203"/>
      <c r="GQ57" s="203"/>
      <c r="GR57" s="203"/>
      <c r="GS57" s="203"/>
      <c r="GT57" s="203"/>
      <c r="GU57" s="203"/>
      <c r="GV57" s="203"/>
      <c r="GW57" s="203"/>
      <c r="GX57" s="203"/>
      <c r="GY57" s="203"/>
      <c r="GZ57" s="203"/>
      <c r="HA57" s="203"/>
      <c r="HB57" s="203"/>
      <c r="HC57" s="203"/>
      <c r="HD57" s="203"/>
      <c r="HE57" s="203"/>
      <c r="HF57" s="203"/>
      <c r="HG57" s="203"/>
      <c r="HH57" s="203"/>
      <c r="HI57" s="203"/>
      <c r="HJ57" s="203"/>
      <c r="HK57" s="203"/>
      <c r="HL57" s="203"/>
      <c r="HM57" s="203"/>
      <c r="HN57" s="203"/>
      <c r="HO57" s="203"/>
      <c r="HP57" s="203"/>
      <c r="HQ57" s="203"/>
      <c r="HR57" s="203"/>
      <c r="HS57" s="203"/>
      <c r="HT57" s="203"/>
      <c r="HU57" s="203"/>
      <c r="HV57" s="203"/>
      <c r="HW57" s="203"/>
      <c r="HX57" s="203"/>
      <c r="HY57" s="203"/>
      <c r="HZ57" s="203"/>
      <c r="IA57" s="203"/>
      <c r="IB57" s="203"/>
      <c r="IC57" s="203"/>
      <c r="ID57" s="203"/>
      <c r="IE57" s="203"/>
      <c r="IF57" s="203"/>
      <c r="IG57" s="203"/>
      <c r="IH57" s="203"/>
      <c r="II57" s="203"/>
      <c r="IJ57" s="203"/>
      <c r="IK57" s="203"/>
      <c r="IL57" s="203"/>
      <c r="IM57" s="203"/>
      <c r="IN57" s="203"/>
      <c r="IO57" s="203"/>
      <c r="IP57" s="203"/>
      <c r="IQ57" s="203"/>
      <c r="IR57" s="203"/>
      <c r="IS57" s="203"/>
      <c r="IT57" s="203"/>
      <c r="IU57" s="203"/>
      <c r="IV57" s="203"/>
    </row>
    <row r="58" spans="1:256" s="127" customFormat="1" ht="12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3"/>
      <c r="EL58" s="203"/>
      <c r="EM58" s="203"/>
      <c r="EN58" s="203"/>
      <c r="EO58" s="203"/>
      <c r="EP58" s="203"/>
      <c r="EQ58" s="203"/>
      <c r="ER58" s="203"/>
      <c r="ES58" s="203"/>
      <c r="ET58" s="203"/>
      <c r="EU58" s="203"/>
      <c r="EV58" s="203"/>
      <c r="EW58" s="203"/>
      <c r="EX58" s="203"/>
      <c r="EY58" s="203"/>
      <c r="EZ58" s="203"/>
      <c r="FA58" s="203"/>
      <c r="FB58" s="203"/>
      <c r="FC58" s="203"/>
      <c r="FD58" s="203"/>
      <c r="FE58" s="203"/>
      <c r="FF58" s="203"/>
      <c r="FG58" s="203"/>
      <c r="FH58" s="203"/>
      <c r="FI58" s="203"/>
      <c r="FJ58" s="203"/>
      <c r="FK58" s="203"/>
      <c r="FL58" s="203"/>
      <c r="FM58" s="203"/>
      <c r="FN58" s="203"/>
      <c r="FO58" s="203"/>
      <c r="FP58" s="203"/>
      <c r="FQ58" s="203"/>
      <c r="FR58" s="203"/>
      <c r="FS58" s="203"/>
      <c r="FT58" s="203"/>
      <c r="FU58" s="203"/>
      <c r="FV58" s="203"/>
      <c r="FW58" s="203"/>
      <c r="FX58" s="203"/>
      <c r="FY58" s="203"/>
      <c r="FZ58" s="203"/>
      <c r="GA58" s="203"/>
      <c r="GB58" s="203"/>
      <c r="GC58" s="203"/>
      <c r="GD58" s="203"/>
      <c r="GE58" s="203"/>
      <c r="GF58" s="203"/>
      <c r="GG58" s="203"/>
      <c r="GH58" s="203"/>
      <c r="GI58" s="203"/>
      <c r="GJ58" s="203"/>
      <c r="GK58" s="203"/>
      <c r="GL58" s="203"/>
      <c r="GM58" s="203"/>
      <c r="GN58" s="203"/>
      <c r="GO58" s="203"/>
      <c r="GP58" s="203"/>
      <c r="GQ58" s="203"/>
      <c r="GR58" s="203"/>
      <c r="GS58" s="203"/>
      <c r="GT58" s="203"/>
      <c r="GU58" s="203"/>
      <c r="GV58" s="203"/>
      <c r="GW58" s="203"/>
      <c r="GX58" s="203"/>
      <c r="GY58" s="203"/>
      <c r="GZ58" s="203"/>
      <c r="HA58" s="203"/>
      <c r="HB58" s="203"/>
      <c r="HC58" s="203"/>
      <c r="HD58" s="203"/>
      <c r="HE58" s="203"/>
      <c r="HF58" s="203"/>
      <c r="HG58" s="203"/>
      <c r="HH58" s="203"/>
      <c r="HI58" s="203"/>
      <c r="HJ58" s="203"/>
      <c r="HK58" s="203"/>
      <c r="HL58" s="203"/>
      <c r="HM58" s="203"/>
      <c r="HN58" s="203"/>
      <c r="HO58" s="203"/>
      <c r="HP58" s="203"/>
      <c r="HQ58" s="203"/>
      <c r="HR58" s="203"/>
      <c r="HS58" s="203"/>
      <c r="HT58" s="203"/>
      <c r="HU58" s="203"/>
      <c r="HV58" s="203"/>
      <c r="HW58" s="203"/>
      <c r="HX58" s="203"/>
      <c r="HY58" s="203"/>
      <c r="HZ58" s="203"/>
      <c r="IA58" s="203"/>
      <c r="IB58" s="203"/>
      <c r="IC58" s="203"/>
      <c r="ID58" s="203"/>
      <c r="IE58" s="203"/>
      <c r="IF58" s="203"/>
      <c r="IG58" s="203"/>
      <c r="IH58" s="203"/>
      <c r="II58" s="203"/>
      <c r="IJ58" s="203"/>
      <c r="IK58" s="203"/>
      <c r="IL58" s="203"/>
      <c r="IM58" s="203"/>
      <c r="IN58" s="203"/>
      <c r="IO58" s="203"/>
      <c r="IP58" s="203"/>
      <c r="IQ58" s="203"/>
      <c r="IR58" s="203"/>
      <c r="IS58" s="203"/>
      <c r="IT58" s="203"/>
      <c r="IU58" s="203"/>
      <c r="IV58" s="203"/>
    </row>
    <row r="59" spans="1:256" s="127" customFormat="1" ht="12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3"/>
      <c r="DE59" s="203"/>
      <c r="DF59" s="203"/>
      <c r="DG59" s="203"/>
      <c r="DH59" s="203"/>
      <c r="DI59" s="203"/>
      <c r="DJ59" s="203"/>
      <c r="DK59" s="203"/>
      <c r="DL59" s="203"/>
      <c r="DM59" s="203"/>
      <c r="DN59" s="203"/>
      <c r="DO59" s="203"/>
      <c r="DP59" s="203"/>
      <c r="DQ59" s="203"/>
      <c r="DR59" s="203"/>
      <c r="DS59" s="203"/>
      <c r="DT59" s="203"/>
      <c r="DU59" s="203"/>
      <c r="DV59" s="203"/>
      <c r="DW59" s="203"/>
      <c r="DX59" s="203"/>
      <c r="DY59" s="203"/>
      <c r="DZ59" s="203"/>
      <c r="EA59" s="203"/>
      <c r="EB59" s="203"/>
      <c r="EC59" s="203"/>
      <c r="ED59" s="203"/>
      <c r="EE59" s="203"/>
      <c r="EF59" s="203"/>
      <c r="EG59" s="203"/>
      <c r="EH59" s="203"/>
      <c r="EI59" s="203"/>
      <c r="EJ59" s="203"/>
      <c r="EK59" s="203"/>
      <c r="EL59" s="203"/>
      <c r="EM59" s="203"/>
      <c r="EN59" s="203"/>
      <c r="EO59" s="203"/>
      <c r="EP59" s="203"/>
      <c r="EQ59" s="203"/>
      <c r="ER59" s="203"/>
      <c r="ES59" s="203"/>
      <c r="ET59" s="203"/>
      <c r="EU59" s="203"/>
      <c r="EV59" s="203"/>
      <c r="EW59" s="203"/>
      <c r="EX59" s="203"/>
      <c r="EY59" s="203"/>
      <c r="EZ59" s="203"/>
      <c r="FA59" s="203"/>
      <c r="FB59" s="203"/>
      <c r="FC59" s="203"/>
      <c r="FD59" s="203"/>
      <c r="FE59" s="203"/>
      <c r="FF59" s="203"/>
      <c r="FG59" s="203"/>
      <c r="FH59" s="203"/>
      <c r="FI59" s="203"/>
      <c r="FJ59" s="203"/>
      <c r="FK59" s="203"/>
      <c r="FL59" s="203"/>
      <c r="FM59" s="203"/>
      <c r="FN59" s="203"/>
      <c r="FO59" s="203"/>
      <c r="FP59" s="203"/>
      <c r="FQ59" s="203"/>
      <c r="FR59" s="203"/>
      <c r="FS59" s="203"/>
      <c r="FT59" s="203"/>
      <c r="FU59" s="203"/>
      <c r="FV59" s="203"/>
      <c r="FW59" s="203"/>
      <c r="FX59" s="203"/>
      <c r="FY59" s="203"/>
      <c r="FZ59" s="203"/>
      <c r="GA59" s="203"/>
      <c r="GB59" s="203"/>
      <c r="GC59" s="203"/>
      <c r="GD59" s="203"/>
      <c r="GE59" s="203"/>
      <c r="GF59" s="203"/>
      <c r="GG59" s="203"/>
      <c r="GH59" s="203"/>
      <c r="GI59" s="203"/>
      <c r="GJ59" s="203"/>
      <c r="GK59" s="203"/>
      <c r="GL59" s="203"/>
      <c r="GM59" s="203"/>
      <c r="GN59" s="203"/>
      <c r="GO59" s="203"/>
      <c r="GP59" s="203"/>
      <c r="GQ59" s="203"/>
      <c r="GR59" s="203"/>
      <c r="GS59" s="203"/>
      <c r="GT59" s="203"/>
      <c r="GU59" s="203"/>
      <c r="GV59" s="203"/>
      <c r="GW59" s="203"/>
      <c r="GX59" s="203"/>
      <c r="GY59" s="203"/>
      <c r="GZ59" s="203"/>
      <c r="HA59" s="203"/>
      <c r="HB59" s="203"/>
      <c r="HC59" s="203"/>
      <c r="HD59" s="203"/>
      <c r="HE59" s="203"/>
      <c r="HF59" s="203"/>
      <c r="HG59" s="203"/>
      <c r="HH59" s="203"/>
      <c r="HI59" s="203"/>
      <c r="HJ59" s="203"/>
      <c r="HK59" s="203"/>
      <c r="HL59" s="203"/>
      <c r="HM59" s="203"/>
      <c r="HN59" s="203"/>
      <c r="HO59" s="203"/>
      <c r="HP59" s="203"/>
      <c r="HQ59" s="203"/>
      <c r="HR59" s="203"/>
      <c r="HS59" s="203"/>
      <c r="HT59" s="203"/>
      <c r="HU59" s="203"/>
      <c r="HV59" s="203"/>
      <c r="HW59" s="203"/>
      <c r="HX59" s="203"/>
      <c r="HY59" s="203"/>
      <c r="HZ59" s="203"/>
      <c r="IA59" s="203"/>
      <c r="IB59" s="203"/>
      <c r="IC59" s="203"/>
      <c r="ID59" s="203"/>
      <c r="IE59" s="203"/>
      <c r="IF59" s="203"/>
      <c r="IG59" s="203"/>
      <c r="IH59" s="203"/>
      <c r="II59" s="203"/>
      <c r="IJ59" s="203"/>
      <c r="IK59" s="203"/>
      <c r="IL59" s="203"/>
      <c r="IM59" s="203"/>
      <c r="IN59" s="203"/>
      <c r="IO59" s="203"/>
      <c r="IP59" s="203"/>
      <c r="IQ59" s="203"/>
      <c r="IR59" s="203"/>
      <c r="IS59" s="203"/>
      <c r="IT59" s="203"/>
      <c r="IU59" s="203"/>
      <c r="IV59" s="203"/>
    </row>
    <row r="60" spans="1:256" s="127" customFormat="1" ht="12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  <c r="EL60" s="203"/>
      <c r="EM60" s="203"/>
      <c r="EN60" s="203"/>
      <c r="EO60" s="203"/>
      <c r="EP60" s="203"/>
      <c r="EQ60" s="203"/>
      <c r="ER60" s="203"/>
      <c r="ES60" s="203"/>
      <c r="ET60" s="203"/>
      <c r="EU60" s="203"/>
      <c r="EV60" s="203"/>
      <c r="EW60" s="203"/>
      <c r="EX60" s="203"/>
      <c r="EY60" s="203"/>
      <c r="EZ60" s="203"/>
      <c r="FA60" s="203"/>
      <c r="FB60" s="203"/>
      <c r="FC60" s="203"/>
      <c r="FD60" s="203"/>
      <c r="FE60" s="203"/>
      <c r="FF60" s="203"/>
      <c r="FG60" s="203"/>
      <c r="FH60" s="203"/>
      <c r="FI60" s="203"/>
      <c r="FJ60" s="203"/>
      <c r="FK60" s="203"/>
      <c r="FL60" s="203"/>
      <c r="FM60" s="203"/>
      <c r="FN60" s="203"/>
      <c r="FO60" s="203"/>
      <c r="FP60" s="203"/>
      <c r="FQ60" s="203"/>
      <c r="FR60" s="203"/>
      <c r="FS60" s="203"/>
      <c r="FT60" s="203"/>
      <c r="FU60" s="203"/>
      <c r="FV60" s="203"/>
      <c r="FW60" s="203"/>
      <c r="FX60" s="203"/>
      <c r="FY60" s="203"/>
      <c r="FZ60" s="203"/>
      <c r="GA60" s="203"/>
      <c r="GB60" s="203"/>
      <c r="GC60" s="203"/>
      <c r="GD60" s="203"/>
      <c r="GE60" s="203"/>
      <c r="GF60" s="203"/>
      <c r="GG60" s="203"/>
      <c r="GH60" s="203"/>
      <c r="GI60" s="203"/>
      <c r="GJ60" s="203"/>
      <c r="GK60" s="203"/>
      <c r="GL60" s="203"/>
      <c r="GM60" s="203"/>
      <c r="GN60" s="203"/>
      <c r="GO60" s="203"/>
      <c r="GP60" s="203"/>
      <c r="GQ60" s="203"/>
      <c r="GR60" s="203"/>
      <c r="GS60" s="203"/>
      <c r="GT60" s="203"/>
      <c r="GU60" s="203"/>
      <c r="GV60" s="203"/>
      <c r="GW60" s="203"/>
      <c r="GX60" s="203"/>
      <c r="GY60" s="203"/>
      <c r="GZ60" s="203"/>
      <c r="HA60" s="203"/>
      <c r="HB60" s="203"/>
      <c r="HC60" s="203"/>
      <c r="HD60" s="203"/>
      <c r="HE60" s="203"/>
      <c r="HF60" s="203"/>
      <c r="HG60" s="203"/>
      <c r="HH60" s="203"/>
      <c r="HI60" s="203"/>
      <c r="HJ60" s="203"/>
      <c r="HK60" s="203"/>
      <c r="HL60" s="203"/>
      <c r="HM60" s="203"/>
      <c r="HN60" s="203"/>
      <c r="HO60" s="203"/>
      <c r="HP60" s="203"/>
      <c r="HQ60" s="203"/>
      <c r="HR60" s="203"/>
      <c r="HS60" s="203"/>
      <c r="HT60" s="203"/>
      <c r="HU60" s="203"/>
      <c r="HV60" s="203"/>
      <c r="HW60" s="203"/>
      <c r="HX60" s="203"/>
      <c r="HY60" s="203"/>
      <c r="HZ60" s="203"/>
      <c r="IA60" s="203"/>
      <c r="IB60" s="203"/>
      <c r="IC60" s="203"/>
      <c r="ID60" s="203"/>
      <c r="IE60" s="203"/>
      <c r="IF60" s="203"/>
      <c r="IG60" s="203"/>
      <c r="IH60" s="203"/>
      <c r="II60" s="203"/>
      <c r="IJ60" s="203"/>
      <c r="IK60" s="203"/>
      <c r="IL60" s="203"/>
      <c r="IM60" s="203"/>
      <c r="IN60" s="203"/>
      <c r="IO60" s="203"/>
      <c r="IP60" s="203"/>
      <c r="IQ60" s="203"/>
      <c r="IR60" s="203"/>
      <c r="IS60" s="203"/>
      <c r="IT60" s="203"/>
      <c r="IU60" s="203"/>
      <c r="IV60" s="203"/>
    </row>
    <row r="61" spans="1:256" s="127" customFormat="1" ht="12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3"/>
      <c r="EI61" s="203"/>
      <c r="EJ61" s="203"/>
      <c r="EK61" s="203"/>
      <c r="EL61" s="203"/>
      <c r="EM61" s="203"/>
      <c r="EN61" s="203"/>
      <c r="EO61" s="203"/>
      <c r="EP61" s="203"/>
      <c r="EQ61" s="203"/>
      <c r="ER61" s="203"/>
      <c r="ES61" s="203"/>
      <c r="ET61" s="203"/>
      <c r="EU61" s="203"/>
      <c r="EV61" s="203"/>
      <c r="EW61" s="203"/>
      <c r="EX61" s="203"/>
      <c r="EY61" s="203"/>
      <c r="EZ61" s="203"/>
      <c r="FA61" s="203"/>
      <c r="FB61" s="203"/>
      <c r="FC61" s="203"/>
      <c r="FD61" s="203"/>
      <c r="FE61" s="203"/>
      <c r="FF61" s="203"/>
      <c r="FG61" s="203"/>
      <c r="FH61" s="203"/>
      <c r="FI61" s="203"/>
      <c r="FJ61" s="203"/>
      <c r="FK61" s="203"/>
      <c r="FL61" s="203"/>
      <c r="FM61" s="203"/>
      <c r="FN61" s="203"/>
      <c r="FO61" s="203"/>
      <c r="FP61" s="203"/>
      <c r="FQ61" s="203"/>
      <c r="FR61" s="203"/>
      <c r="FS61" s="203"/>
      <c r="FT61" s="203"/>
      <c r="FU61" s="203"/>
      <c r="FV61" s="203"/>
      <c r="FW61" s="203"/>
      <c r="FX61" s="203"/>
      <c r="FY61" s="203"/>
      <c r="FZ61" s="203"/>
      <c r="GA61" s="203"/>
      <c r="GB61" s="203"/>
      <c r="GC61" s="203"/>
      <c r="GD61" s="203"/>
      <c r="GE61" s="203"/>
      <c r="GF61" s="203"/>
      <c r="GG61" s="203"/>
      <c r="GH61" s="203"/>
      <c r="GI61" s="203"/>
      <c r="GJ61" s="203"/>
      <c r="GK61" s="203"/>
      <c r="GL61" s="203"/>
      <c r="GM61" s="203"/>
      <c r="GN61" s="203"/>
      <c r="GO61" s="203"/>
      <c r="GP61" s="203"/>
      <c r="GQ61" s="203"/>
      <c r="GR61" s="203"/>
      <c r="GS61" s="203"/>
      <c r="GT61" s="203"/>
      <c r="GU61" s="203"/>
      <c r="GV61" s="203"/>
      <c r="GW61" s="203"/>
      <c r="GX61" s="203"/>
      <c r="GY61" s="203"/>
      <c r="GZ61" s="203"/>
      <c r="HA61" s="203"/>
      <c r="HB61" s="203"/>
      <c r="HC61" s="203"/>
      <c r="HD61" s="203"/>
      <c r="HE61" s="203"/>
      <c r="HF61" s="203"/>
      <c r="HG61" s="203"/>
      <c r="HH61" s="203"/>
      <c r="HI61" s="203"/>
      <c r="HJ61" s="203"/>
      <c r="HK61" s="203"/>
      <c r="HL61" s="203"/>
      <c r="HM61" s="203"/>
      <c r="HN61" s="203"/>
      <c r="HO61" s="203"/>
      <c r="HP61" s="203"/>
      <c r="HQ61" s="203"/>
      <c r="HR61" s="203"/>
      <c r="HS61" s="203"/>
      <c r="HT61" s="203"/>
      <c r="HU61" s="203"/>
      <c r="HV61" s="203"/>
      <c r="HW61" s="203"/>
      <c r="HX61" s="203"/>
      <c r="HY61" s="203"/>
      <c r="HZ61" s="203"/>
      <c r="IA61" s="203"/>
      <c r="IB61" s="203"/>
      <c r="IC61" s="203"/>
      <c r="ID61" s="203"/>
      <c r="IE61" s="203"/>
      <c r="IF61" s="203"/>
      <c r="IG61" s="203"/>
      <c r="IH61" s="203"/>
      <c r="II61" s="203"/>
      <c r="IJ61" s="203"/>
      <c r="IK61" s="203"/>
      <c r="IL61" s="203"/>
      <c r="IM61" s="203"/>
      <c r="IN61" s="203"/>
      <c r="IO61" s="203"/>
      <c r="IP61" s="203"/>
      <c r="IQ61" s="203"/>
      <c r="IR61" s="203"/>
      <c r="IS61" s="203"/>
      <c r="IT61" s="203"/>
      <c r="IU61" s="203"/>
      <c r="IV61" s="203"/>
    </row>
    <row r="62" spans="1:256" s="127" customFormat="1" ht="12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  <c r="EX62" s="203"/>
      <c r="EY62" s="203"/>
      <c r="EZ62" s="203"/>
      <c r="FA62" s="203"/>
      <c r="FB62" s="203"/>
      <c r="FC62" s="203"/>
      <c r="FD62" s="203"/>
      <c r="FE62" s="203"/>
      <c r="FF62" s="203"/>
      <c r="FG62" s="203"/>
      <c r="FH62" s="203"/>
      <c r="FI62" s="203"/>
      <c r="FJ62" s="203"/>
      <c r="FK62" s="203"/>
      <c r="FL62" s="203"/>
      <c r="FM62" s="203"/>
      <c r="FN62" s="203"/>
      <c r="FO62" s="203"/>
      <c r="FP62" s="203"/>
      <c r="FQ62" s="203"/>
      <c r="FR62" s="203"/>
      <c r="FS62" s="203"/>
      <c r="FT62" s="203"/>
      <c r="FU62" s="203"/>
      <c r="FV62" s="203"/>
      <c r="FW62" s="203"/>
      <c r="FX62" s="203"/>
      <c r="FY62" s="203"/>
      <c r="FZ62" s="203"/>
      <c r="GA62" s="203"/>
      <c r="GB62" s="203"/>
      <c r="GC62" s="203"/>
      <c r="GD62" s="203"/>
      <c r="GE62" s="203"/>
      <c r="GF62" s="203"/>
      <c r="GG62" s="203"/>
      <c r="GH62" s="203"/>
      <c r="GI62" s="203"/>
      <c r="GJ62" s="203"/>
      <c r="GK62" s="203"/>
      <c r="GL62" s="203"/>
      <c r="GM62" s="203"/>
      <c r="GN62" s="203"/>
      <c r="GO62" s="203"/>
      <c r="GP62" s="203"/>
      <c r="GQ62" s="203"/>
      <c r="GR62" s="203"/>
      <c r="GS62" s="203"/>
      <c r="GT62" s="203"/>
      <c r="GU62" s="203"/>
      <c r="GV62" s="203"/>
      <c r="GW62" s="203"/>
      <c r="GX62" s="203"/>
      <c r="GY62" s="203"/>
      <c r="GZ62" s="203"/>
      <c r="HA62" s="203"/>
      <c r="HB62" s="203"/>
      <c r="HC62" s="203"/>
      <c r="HD62" s="203"/>
      <c r="HE62" s="203"/>
      <c r="HF62" s="203"/>
      <c r="HG62" s="203"/>
      <c r="HH62" s="203"/>
      <c r="HI62" s="203"/>
      <c r="HJ62" s="203"/>
      <c r="HK62" s="203"/>
      <c r="HL62" s="203"/>
      <c r="HM62" s="203"/>
      <c r="HN62" s="203"/>
      <c r="HO62" s="203"/>
      <c r="HP62" s="203"/>
      <c r="HQ62" s="203"/>
      <c r="HR62" s="203"/>
      <c r="HS62" s="203"/>
      <c r="HT62" s="203"/>
      <c r="HU62" s="203"/>
      <c r="HV62" s="203"/>
      <c r="HW62" s="203"/>
      <c r="HX62" s="203"/>
      <c r="HY62" s="203"/>
      <c r="HZ62" s="203"/>
      <c r="IA62" s="203"/>
      <c r="IB62" s="203"/>
      <c r="IC62" s="203"/>
      <c r="ID62" s="203"/>
      <c r="IE62" s="203"/>
      <c r="IF62" s="203"/>
      <c r="IG62" s="203"/>
      <c r="IH62" s="203"/>
      <c r="II62" s="203"/>
      <c r="IJ62" s="203"/>
      <c r="IK62" s="203"/>
      <c r="IL62" s="203"/>
      <c r="IM62" s="203"/>
      <c r="IN62" s="203"/>
      <c r="IO62" s="203"/>
      <c r="IP62" s="203"/>
      <c r="IQ62" s="203"/>
      <c r="IR62" s="203"/>
      <c r="IS62" s="203"/>
      <c r="IT62" s="203"/>
      <c r="IU62" s="203"/>
      <c r="IV62" s="203"/>
    </row>
    <row r="63" spans="1:256" s="127" customFormat="1" ht="12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  <c r="EM63" s="203"/>
      <c r="EN63" s="203"/>
      <c r="EO63" s="203"/>
      <c r="EP63" s="203"/>
      <c r="EQ63" s="203"/>
      <c r="ER63" s="203"/>
      <c r="ES63" s="203"/>
      <c r="ET63" s="203"/>
      <c r="EU63" s="203"/>
      <c r="EV63" s="203"/>
      <c r="EW63" s="203"/>
      <c r="EX63" s="203"/>
      <c r="EY63" s="203"/>
      <c r="EZ63" s="203"/>
      <c r="FA63" s="203"/>
      <c r="FB63" s="203"/>
      <c r="FC63" s="203"/>
      <c r="FD63" s="203"/>
      <c r="FE63" s="203"/>
      <c r="FF63" s="203"/>
      <c r="FG63" s="203"/>
      <c r="FH63" s="203"/>
      <c r="FI63" s="203"/>
      <c r="FJ63" s="203"/>
      <c r="FK63" s="203"/>
      <c r="FL63" s="203"/>
      <c r="FM63" s="203"/>
      <c r="FN63" s="203"/>
      <c r="FO63" s="203"/>
      <c r="FP63" s="203"/>
      <c r="FQ63" s="203"/>
      <c r="FR63" s="203"/>
      <c r="FS63" s="203"/>
      <c r="FT63" s="203"/>
      <c r="FU63" s="203"/>
      <c r="FV63" s="203"/>
      <c r="FW63" s="203"/>
      <c r="FX63" s="203"/>
      <c r="FY63" s="203"/>
      <c r="FZ63" s="203"/>
      <c r="GA63" s="203"/>
      <c r="GB63" s="203"/>
      <c r="GC63" s="203"/>
      <c r="GD63" s="203"/>
      <c r="GE63" s="203"/>
      <c r="GF63" s="203"/>
      <c r="GG63" s="203"/>
      <c r="GH63" s="203"/>
      <c r="GI63" s="203"/>
      <c r="GJ63" s="203"/>
      <c r="GK63" s="203"/>
      <c r="GL63" s="203"/>
      <c r="GM63" s="203"/>
      <c r="GN63" s="203"/>
      <c r="GO63" s="203"/>
      <c r="GP63" s="203"/>
      <c r="GQ63" s="203"/>
      <c r="GR63" s="203"/>
      <c r="GS63" s="203"/>
      <c r="GT63" s="203"/>
      <c r="GU63" s="203"/>
      <c r="GV63" s="203"/>
      <c r="GW63" s="203"/>
      <c r="GX63" s="203"/>
      <c r="GY63" s="203"/>
      <c r="GZ63" s="203"/>
      <c r="HA63" s="203"/>
      <c r="HB63" s="203"/>
      <c r="HC63" s="203"/>
      <c r="HD63" s="203"/>
      <c r="HE63" s="203"/>
      <c r="HF63" s="203"/>
      <c r="HG63" s="203"/>
      <c r="HH63" s="203"/>
      <c r="HI63" s="203"/>
      <c r="HJ63" s="203"/>
      <c r="HK63" s="203"/>
      <c r="HL63" s="203"/>
      <c r="HM63" s="203"/>
      <c r="HN63" s="203"/>
      <c r="HO63" s="203"/>
      <c r="HP63" s="203"/>
      <c r="HQ63" s="203"/>
      <c r="HR63" s="203"/>
      <c r="HS63" s="203"/>
      <c r="HT63" s="203"/>
      <c r="HU63" s="203"/>
      <c r="HV63" s="203"/>
      <c r="HW63" s="203"/>
      <c r="HX63" s="203"/>
      <c r="HY63" s="203"/>
      <c r="HZ63" s="203"/>
      <c r="IA63" s="203"/>
      <c r="IB63" s="203"/>
      <c r="IC63" s="203"/>
      <c r="ID63" s="203"/>
      <c r="IE63" s="203"/>
      <c r="IF63" s="203"/>
      <c r="IG63" s="203"/>
      <c r="IH63" s="203"/>
      <c r="II63" s="203"/>
      <c r="IJ63" s="203"/>
      <c r="IK63" s="203"/>
      <c r="IL63" s="203"/>
      <c r="IM63" s="203"/>
      <c r="IN63" s="203"/>
      <c r="IO63" s="203"/>
      <c r="IP63" s="203"/>
      <c r="IQ63" s="203"/>
      <c r="IR63" s="203"/>
      <c r="IS63" s="203"/>
      <c r="IT63" s="203"/>
      <c r="IU63" s="203"/>
      <c r="IV63" s="203"/>
    </row>
    <row r="64" spans="1:256" s="127" customFormat="1" ht="12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3"/>
      <c r="ES64" s="203"/>
      <c r="ET64" s="203"/>
      <c r="EU64" s="203"/>
      <c r="EV64" s="203"/>
      <c r="EW64" s="203"/>
      <c r="EX64" s="203"/>
      <c r="EY64" s="203"/>
      <c r="EZ64" s="203"/>
      <c r="FA64" s="203"/>
      <c r="FB64" s="203"/>
      <c r="FC64" s="203"/>
      <c r="FD64" s="203"/>
      <c r="FE64" s="203"/>
      <c r="FF64" s="203"/>
      <c r="FG64" s="203"/>
      <c r="FH64" s="203"/>
      <c r="FI64" s="203"/>
      <c r="FJ64" s="203"/>
      <c r="FK64" s="203"/>
      <c r="FL64" s="203"/>
      <c r="FM64" s="203"/>
      <c r="FN64" s="203"/>
      <c r="FO64" s="203"/>
      <c r="FP64" s="203"/>
      <c r="FQ64" s="203"/>
      <c r="FR64" s="203"/>
      <c r="FS64" s="203"/>
      <c r="FT64" s="203"/>
      <c r="FU64" s="203"/>
      <c r="FV64" s="203"/>
      <c r="FW64" s="203"/>
      <c r="FX64" s="203"/>
      <c r="FY64" s="203"/>
      <c r="FZ64" s="203"/>
      <c r="GA64" s="203"/>
      <c r="GB64" s="203"/>
      <c r="GC64" s="203"/>
      <c r="GD64" s="203"/>
      <c r="GE64" s="203"/>
      <c r="GF64" s="203"/>
      <c r="GG64" s="203"/>
      <c r="GH64" s="203"/>
      <c r="GI64" s="203"/>
      <c r="GJ64" s="203"/>
      <c r="GK64" s="203"/>
      <c r="GL64" s="203"/>
      <c r="GM64" s="203"/>
      <c r="GN64" s="203"/>
      <c r="GO64" s="203"/>
      <c r="GP64" s="203"/>
      <c r="GQ64" s="203"/>
      <c r="GR64" s="203"/>
      <c r="GS64" s="203"/>
      <c r="GT64" s="203"/>
      <c r="GU64" s="203"/>
      <c r="GV64" s="203"/>
      <c r="GW64" s="203"/>
      <c r="GX64" s="203"/>
      <c r="GY64" s="203"/>
      <c r="GZ64" s="203"/>
      <c r="HA64" s="203"/>
      <c r="HB64" s="203"/>
      <c r="HC64" s="203"/>
      <c r="HD64" s="203"/>
      <c r="HE64" s="203"/>
      <c r="HF64" s="203"/>
      <c r="HG64" s="203"/>
      <c r="HH64" s="203"/>
      <c r="HI64" s="203"/>
      <c r="HJ64" s="203"/>
      <c r="HK64" s="203"/>
      <c r="HL64" s="203"/>
      <c r="HM64" s="203"/>
      <c r="HN64" s="203"/>
      <c r="HO64" s="203"/>
      <c r="HP64" s="203"/>
      <c r="HQ64" s="203"/>
      <c r="HR64" s="203"/>
      <c r="HS64" s="203"/>
      <c r="HT64" s="203"/>
      <c r="HU64" s="203"/>
      <c r="HV64" s="203"/>
      <c r="HW64" s="203"/>
      <c r="HX64" s="203"/>
      <c r="HY64" s="203"/>
      <c r="HZ64" s="203"/>
      <c r="IA64" s="203"/>
      <c r="IB64" s="203"/>
      <c r="IC64" s="203"/>
      <c r="ID64" s="203"/>
      <c r="IE64" s="203"/>
      <c r="IF64" s="203"/>
      <c r="IG64" s="203"/>
      <c r="IH64" s="203"/>
      <c r="II64" s="203"/>
      <c r="IJ64" s="203"/>
      <c r="IK64" s="203"/>
      <c r="IL64" s="203"/>
      <c r="IM64" s="203"/>
      <c r="IN64" s="203"/>
      <c r="IO64" s="203"/>
      <c r="IP64" s="203"/>
      <c r="IQ64" s="203"/>
      <c r="IR64" s="203"/>
      <c r="IS64" s="203"/>
      <c r="IT64" s="203"/>
      <c r="IU64" s="203"/>
      <c r="IV64" s="203"/>
    </row>
    <row r="65" spans="1:256" s="127" customFormat="1" ht="12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3"/>
      <c r="ES65" s="203"/>
      <c r="ET65" s="203"/>
      <c r="EU65" s="203"/>
      <c r="EV65" s="203"/>
      <c r="EW65" s="203"/>
      <c r="EX65" s="203"/>
      <c r="EY65" s="203"/>
      <c r="EZ65" s="203"/>
      <c r="FA65" s="203"/>
      <c r="FB65" s="203"/>
      <c r="FC65" s="203"/>
      <c r="FD65" s="203"/>
      <c r="FE65" s="203"/>
      <c r="FF65" s="203"/>
      <c r="FG65" s="203"/>
      <c r="FH65" s="203"/>
      <c r="FI65" s="203"/>
      <c r="FJ65" s="203"/>
      <c r="FK65" s="203"/>
      <c r="FL65" s="203"/>
      <c r="FM65" s="203"/>
      <c r="FN65" s="203"/>
      <c r="FO65" s="203"/>
      <c r="FP65" s="203"/>
      <c r="FQ65" s="203"/>
      <c r="FR65" s="203"/>
      <c r="FS65" s="203"/>
      <c r="FT65" s="203"/>
      <c r="FU65" s="203"/>
      <c r="FV65" s="203"/>
      <c r="FW65" s="203"/>
      <c r="FX65" s="203"/>
      <c r="FY65" s="203"/>
      <c r="FZ65" s="203"/>
      <c r="GA65" s="203"/>
      <c r="GB65" s="203"/>
      <c r="GC65" s="203"/>
      <c r="GD65" s="203"/>
      <c r="GE65" s="203"/>
      <c r="GF65" s="203"/>
      <c r="GG65" s="203"/>
      <c r="GH65" s="203"/>
      <c r="GI65" s="203"/>
      <c r="GJ65" s="203"/>
      <c r="GK65" s="203"/>
      <c r="GL65" s="203"/>
      <c r="GM65" s="203"/>
      <c r="GN65" s="203"/>
      <c r="GO65" s="203"/>
      <c r="GP65" s="203"/>
      <c r="GQ65" s="203"/>
      <c r="GR65" s="203"/>
      <c r="GS65" s="203"/>
      <c r="GT65" s="203"/>
      <c r="GU65" s="203"/>
      <c r="GV65" s="203"/>
      <c r="GW65" s="203"/>
      <c r="GX65" s="203"/>
      <c r="GY65" s="203"/>
      <c r="GZ65" s="203"/>
      <c r="HA65" s="203"/>
      <c r="HB65" s="203"/>
      <c r="HC65" s="203"/>
      <c r="HD65" s="203"/>
      <c r="HE65" s="203"/>
      <c r="HF65" s="203"/>
      <c r="HG65" s="203"/>
      <c r="HH65" s="203"/>
      <c r="HI65" s="203"/>
      <c r="HJ65" s="203"/>
      <c r="HK65" s="203"/>
      <c r="HL65" s="203"/>
      <c r="HM65" s="203"/>
      <c r="HN65" s="203"/>
      <c r="HO65" s="203"/>
      <c r="HP65" s="203"/>
      <c r="HQ65" s="203"/>
      <c r="HR65" s="203"/>
      <c r="HS65" s="203"/>
      <c r="HT65" s="203"/>
      <c r="HU65" s="203"/>
      <c r="HV65" s="203"/>
      <c r="HW65" s="203"/>
      <c r="HX65" s="203"/>
      <c r="HY65" s="203"/>
      <c r="HZ65" s="203"/>
      <c r="IA65" s="203"/>
      <c r="IB65" s="203"/>
      <c r="IC65" s="203"/>
      <c r="ID65" s="203"/>
      <c r="IE65" s="203"/>
      <c r="IF65" s="203"/>
      <c r="IG65" s="203"/>
      <c r="IH65" s="203"/>
      <c r="II65" s="203"/>
      <c r="IJ65" s="203"/>
      <c r="IK65" s="203"/>
      <c r="IL65" s="203"/>
      <c r="IM65" s="203"/>
      <c r="IN65" s="203"/>
      <c r="IO65" s="203"/>
      <c r="IP65" s="203"/>
      <c r="IQ65" s="203"/>
      <c r="IR65" s="203"/>
      <c r="IS65" s="203"/>
      <c r="IT65" s="203"/>
      <c r="IU65" s="203"/>
      <c r="IV65" s="203"/>
    </row>
    <row r="66" spans="1:256" s="127" customFormat="1" ht="12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3"/>
      <c r="FH66" s="203"/>
      <c r="FI66" s="203"/>
      <c r="FJ66" s="203"/>
      <c r="FK66" s="203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  <c r="GE66" s="203"/>
      <c r="GF66" s="203"/>
      <c r="GG66" s="203"/>
      <c r="GH66" s="203"/>
      <c r="GI66" s="203"/>
      <c r="GJ66" s="203"/>
      <c r="GK66" s="203"/>
      <c r="GL66" s="203"/>
      <c r="GM66" s="203"/>
      <c r="GN66" s="203"/>
      <c r="GO66" s="203"/>
      <c r="GP66" s="203"/>
      <c r="GQ66" s="203"/>
      <c r="GR66" s="203"/>
      <c r="GS66" s="203"/>
      <c r="GT66" s="203"/>
      <c r="GU66" s="203"/>
      <c r="GV66" s="203"/>
      <c r="GW66" s="203"/>
      <c r="GX66" s="203"/>
      <c r="GY66" s="203"/>
      <c r="GZ66" s="203"/>
      <c r="HA66" s="203"/>
      <c r="HB66" s="203"/>
      <c r="HC66" s="203"/>
      <c r="HD66" s="203"/>
      <c r="HE66" s="203"/>
      <c r="HF66" s="203"/>
      <c r="HG66" s="203"/>
      <c r="HH66" s="203"/>
      <c r="HI66" s="203"/>
      <c r="HJ66" s="203"/>
      <c r="HK66" s="203"/>
      <c r="HL66" s="203"/>
      <c r="HM66" s="203"/>
      <c r="HN66" s="203"/>
      <c r="HO66" s="203"/>
      <c r="HP66" s="203"/>
      <c r="HQ66" s="203"/>
      <c r="HR66" s="203"/>
      <c r="HS66" s="203"/>
      <c r="HT66" s="203"/>
      <c r="HU66" s="203"/>
      <c r="HV66" s="203"/>
      <c r="HW66" s="203"/>
      <c r="HX66" s="203"/>
      <c r="HY66" s="203"/>
      <c r="HZ66" s="203"/>
      <c r="IA66" s="203"/>
      <c r="IB66" s="203"/>
      <c r="IC66" s="203"/>
      <c r="ID66" s="203"/>
      <c r="IE66" s="203"/>
      <c r="IF66" s="203"/>
      <c r="IG66" s="203"/>
      <c r="IH66" s="203"/>
      <c r="II66" s="203"/>
      <c r="IJ66" s="203"/>
      <c r="IK66" s="203"/>
      <c r="IL66" s="203"/>
      <c r="IM66" s="203"/>
      <c r="IN66" s="203"/>
      <c r="IO66" s="203"/>
      <c r="IP66" s="203"/>
      <c r="IQ66" s="203"/>
      <c r="IR66" s="203"/>
      <c r="IS66" s="203"/>
      <c r="IT66" s="203"/>
      <c r="IU66" s="203"/>
      <c r="IV66" s="203"/>
    </row>
    <row r="67" spans="1:256" s="127" customFormat="1" ht="12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  <c r="FD67" s="203"/>
      <c r="FE67" s="203"/>
      <c r="FF67" s="203"/>
      <c r="FG67" s="203"/>
      <c r="FH67" s="203"/>
      <c r="FI67" s="203"/>
      <c r="FJ67" s="203"/>
      <c r="FK67" s="203"/>
      <c r="FL67" s="203"/>
      <c r="FM67" s="203"/>
      <c r="FN67" s="203"/>
      <c r="FO67" s="203"/>
      <c r="FP67" s="203"/>
      <c r="FQ67" s="203"/>
      <c r="FR67" s="203"/>
      <c r="FS67" s="203"/>
      <c r="FT67" s="203"/>
      <c r="FU67" s="203"/>
      <c r="FV67" s="203"/>
      <c r="FW67" s="203"/>
      <c r="FX67" s="203"/>
      <c r="FY67" s="203"/>
      <c r="FZ67" s="203"/>
      <c r="GA67" s="203"/>
      <c r="GB67" s="203"/>
      <c r="GC67" s="203"/>
      <c r="GD67" s="203"/>
      <c r="GE67" s="203"/>
      <c r="GF67" s="203"/>
      <c r="GG67" s="203"/>
      <c r="GH67" s="203"/>
      <c r="GI67" s="203"/>
      <c r="GJ67" s="203"/>
      <c r="GK67" s="203"/>
      <c r="GL67" s="203"/>
      <c r="GM67" s="203"/>
      <c r="GN67" s="203"/>
      <c r="GO67" s="203"/>
      <c r="GP67" s="203"/>
      <c r="GQ67" s="203"/>
      <c r="GR67" s="203"/>
      <c r="GS67" s="203"/>
      <c r="GT67" s="203"/>
      <c r="GU67" s="203"/>
      <c r="GV67" s="203"/>
      <c r="GW67" s="203"/>
      <c r="GX67" s="203"/>
      <c r="GY67" s="203"/>
      <c r="GZ67" s="203"/>
      <c r="HA67" s="203"/>
      <c r="HB67" s="203"/>
      <c r="HC67" s="203"/>
      <c r="HD67" s="203"/>
      <c r="HE67" s="203"/>
      <c r="HF67" s="203"/>
      <c r="HG67" s="203"/>
      <c r="HH67" s="203"/>
      <c r="HI67" s="203"/>
      <c r="HJ67" s="203"/>
      <c r="HK67" s="203"/>
      <c r="HL67" s="203"/>
      <c r="HM67" s="203"/>
      <c r="HN67" s="203"/>
      <c r="HO67" s="203"/>
      <c r="HP67" s="203"/>
      <c r="HQ67" s="203"/>
      <c r="HR67" s="203"/>
      <c r="HS67" s="203"/>
      <c r="HT67" s="203"/>
      <c r="HU67" s="203"/>
      <c r="HV67" s="203"/>
      <c r="HW67" s="203"/>
      <c r="HX67" s="203"/>
      <c r="HY67" s="203"/>
      <c r="HZ67" s="203"/>
      <c r="IA67" s="203"/>
      <c r="IB67" s="203"/>
      <c r="IC67" s="203"/>
      <c r="ID67" s="203"/>
      <c r="IE67" s="203"/>
      <c r="IF67" s="203"/>
      <c r="IG67" s="203"/>
      <c r="IH67" s="203"/>
      <c r="II67" s="203"/>
      <c r="IJ67" s="203"/>
      <c r="IK67" s="203"/>
      <c r="IL67" s="203"/>
      <c r="IM67" s="203"/>
      <c r="IN67" s="203"/>
      <c r="IO67" s="203"/>
      <c r="IP67" s="203"/>
      <c r="IQ67" s="203"/>
      <c r="IR67" s="203"/>
      <c r="IS67" s="203"/>
      <c r="IT67" s="203"/>
      <c r="IU67" s="203"/>
      <c r="IV67" s="203"/>
    </row>
    <row r="68" spans="1:256" s="127" customFormat="1" ht="12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3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3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3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3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3"/>
      <c r="HB68" s="203"/>
      <c r="HC68" s="203"/>
      <c r="HD68" s="203"/>
      <c r="HE68" s="203"/>
      <c r="HF68" s="203"/>
      <c r="HG68" s="203"/>
      <c r="HH68" s="203"/>
      <c r="HI68" s="203"/>
      <c r="HJ68" s="203"/>
      <c r="HK68" s="203"/>
      <c r="HL68" s="203"/>
      <c r="HM68" s="203"/>
      <c r="HN68" s="203"/>
      <c r="HO68" s="203"/>
      <c r="HP68" s="203"/>
      <c r="HQ68" s="203"/>
      <c r="HR68" s="203"/>
      <c r="HS68" s="203"/>
      <c r="HT68" s="203"/>
      <c r="HU68" s="203"/>
      <c r="HV68" s="203"/>
      <c r="HW68" s="203"/>
      <c r="HX68" s="203"/>
      <c r="HY68" s="203"/>
      <c r="HZ68" s="203"/>
      <c r="IA68" s="203"/>
      <c r="IB68" s="203"/>
      <c r="IC68" s="203"/>
      <c r="ID68" s="203"/>
      <c r="IE68" s="203"/>
      <c r="IF68" s="203"/>
      <c r="IG68" s="203"/>
      <c r="IH68" s="203"/>
      <c r="II68" s="203"/>
      <c r="IJ68" s="203"/>
      <c r="IK68" s="203"/>
      <c r="IL68" s="203"/>
      <c r="IM68" s="203"/>
      <c r="IN68" s="203"/>
      <c r="IO68" s="203"/>
      <c r="IP68" s="203"/>
      <c r="IQ68" s="203"/>
      <c r="IR68" s="203"/>
      <c r="IS68" s="203"/>
      <c r="IT68" s="203"/>
      <c r="IU68" s="203"/>
      <c r="IV68" s="203"/>
    </row>
    <row r="69" spans="1:256" s="127" customFormat="1" ht="12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3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3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3"/>
      <c r="HB69" s="203"/>
      <c r="HC69" s="203"/>
      <c r="HD69" s="203"/>
      <c r="HE69" s="203"/>
      <c r="HF69" s="203"/>
      <c r="HG69" s="203"/>
      <c r="HH69" s="203"/>
      <c r="HI69" s="203"/>
      <c r="HJ69" s="203"/>
      <c r="HK69" s="203"/>
      <c r="HL69" s="203"/>
      <c r="HM69" s="203"/>
      <c r="HN69" s="203"/>
      <c r="HO69" s="203"/>
      <c r="HP69" s="203"/>
      <c r="HQ69" s="203"/>
      <c r="HR69" s="203"/>
      <c r="HS69" s="203"/>
      <c r="HT69" s="203"/>
      <c r="HU69" s="203"/>
      <c r="HV69" s="203"/>
      <c r="HW69" s="203"/>
      <c r="HX69" s="203"/>
      <c r="HY69" s="203"/>
      <c r="HZ69" s="203"/>
      <c r="IA69" s="203"/>
      <c r="IB69" s="203"/>
      <c r="IC69" s="203"/>
      <c r="ID69" s="203"/>
      <c r="IE69" s="203"/>
      <c r="IF69" s="203"/>
      <c r="IG69" s="203"/>
      <c r="IH69" s="203"/>
      <c r="II69" s="203"/>
      <c r="IJ69" s="203"/>
      <c r="IK69" s="203"/>
      <c r="IL69" s="203"/>
      <c r="IM69" s="203"/>
      <c r="IN69" s="203"/>
      <c r="IO69" s="203"/>
      <c r="IP69" s="203"/>
      <c r="IQ69" s="203"/>
      <c r="IR69" s="203"/>
      <c r="IS69" s="203"/>
      <c r="IT69" s="203"/>
      <c r="IU69" s="203"/>
      <c r="IV69" s="203"/>
    </row>
    <row r="70" spans="1:256" s="127" customFormat="1" ht="12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3"/>
      <c r="ES70" s="203"/>
      <c r="ET70" s="203"/>
      <c r="EU70" s="203"/>
      <c r="EV70" s="203"/>
      <c r="EW70" s="203"/>
      <c r="EX70" s="203"/>
      <c r="EY70" s="203"/>
      <c r="EZ70" s="203"/>
      <c r="FA70" s="203"/>
      <c r="FB70" s="203"/>
      <c r="FC70" s="203"/>
      <c r="FD70" s="203"/>
      <c r="FE70" s="203"/>
      <c r="FF70" s="203"/>
      <c r="FG70" s="203"/>
      <c r="FH70" s="203"/>
      <c r="FI70" s="203"/>
      <c r="FJ70" s="203"/>
      <c r="FK70" s="203"/>
      <c r="FL70" s="203"/>
      <c r="FM70" s="203"/>
      <c r="FN70" s="203"/>
      <c r="FO70" s="203"/>
      <c r="FP70" s="203"/>
      <c r="FQ70" s="203"/>
      <c r="FR70" s="203"/>
      <c r="FS70" s="203"/>
      <c r="FT70" s="203"/>
      <c r="FU70" s="203"/>
      <c r="FV70" s="203"/>
      <c r="FW70" s="203"/>
      <c r="FX70" s="203"/>
      <c r="FY70" s="203"/>
      <c r="FZ70" s="203"/>
      <c r="GA70" s="203"/>
      <c r="GB70" s="203"/>
      <c r="GC70" s="203"/>
      <c r="GD70" s="203"/>
      <c r="GE70" s="203"/>
      <c r="GF70" s="203"/>
      <c r="GG70" s="203"/>
      <c r="GH70" s="203"/>
      <c r="GI70" s="203"/>
      <c r="GJ70" s="203"/>
      <c r="GK70" s="203"/>
      <c r="GL70" s="203"/>
      <c r="GM70" s="203"/>
      <c r="GN70" s="203"/>
      <c r="GO70" s="203"/>
      <c r="GP70" s="203"/>
      <c r="GQ70" s="203"/>
      <c r="GR70" s="203"/>
      <c r="GS70" s="203"/>
      <c r="GT70" s="203"/>
      <c r="GU70" s="203"/>
      <c r="GV70" s="203"/>
      <c r="GW70" s="203"/>
      <c r="GX70" s="203"/>
      <c r="GY70" s="203"/>
      <c r="GZ70" s="203"/>
      <c r="HA70" s="203"/>
      <c r="HB70" s="203"/>
      <c r="HC70" s="203"/>
      <c r="HD70" s="203"/>
      <c r="HE70" s="203"/>
      <c r="HF70" s="203"/>
      <c r="HG70" s="203"/>
      <c r="HH70" s="203"/>
      <c r="HI70" s="203"/>
      <c r="HJ70" s="203"/>
      <c r="HK70" s="203"/>
      <c r="HL70" s="203"/>
      <c r="HM70" s="203"/>
      <c r="HN70" s="203"/>
      <c r="HO70" s="203"/>
      <c r="HP70" s="203"/>
      <c r="HQ70" s="203"/>
      <c r="HR70" s="203"/>
      <c r="HS70" s="203"/>
      <c r="HT70" s="203"/>
      <c r="HU70" s="203"/>
      <c r="HV70" s="203"/>
      <c r="HW70" s="203"/>
      <c r="HX70" s="203"/>
      <c r="HY70" s="203"/>
      <c r="HZ70" s="203"/>
      <c r="IA70" s="203"/>
      <c r="IB70" s="203"/>
      <c r="IC70" s="203"/>
      <c r="ID70" s="203"/>
      <c r="IE70" s="203"/>
      <c r="IF70" s="203"/>
      <c r="IG70" s="203"/>
      <c r="IH70" s="203"/>
      <c r="II70" s="203"/>
      <c r="IJ70" s="203"/>
      <c r="IK70" s="203"/>
      <c r="IL70" s="203"/>
      <c r="IM70" s="203"/>
      <c r="IN70" s="203"/>
      <c r="IO70" s="203"/>
      <c r="IP70" s="203"/>
      <c r="IQ70" s="203"/>
      <c r="IR70" s="203"/>
      <c r="IS70" s="203"/>
      <c r="IT70" s="203"/>
      <c r="IU70" s="203"/>
      <c r="IV70" s="203"/>
    </row>
    <row r="71" spans="1:256" s="127" customFormat="1" ht="12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  <c r="EX71" s="203"/>
      <c r="EY71" s="203"/>
      <c r="EZ71" s="203"/>
      <c r="FA71" s="203"/>
      <c r="FB71" s="203"/>
      <c r="FC71" s="203"/>
      <c r="FD71" s="203"/>
      <c r="FE71" s="203"/>
      <c r="FF71" s="203"/>
      <c r="FG71" s="203"/>
      <c r="FH71" s="203"/>
      <c r="FI71" s="203"/>
      <c r="FJ71" s="203"/>
      <c r="FK71" s="203"/>
      <c r="FL71" s="203"/>
      <c r="FM71" s="203"/>
      <c r="FN71" s="203"/>
      <c r="FO71" s="203"/>
      <c r="FP71" s="203"/>
      <c r="FQ71" s="203"/>
      <c r="FR71" s="203"/>
      <c r="FS71" s="203"/>
      <c r="FT71" s="203"/>
      <c r="FU71" s="203"/>
      <c r="FV71" s="203"/>
      <c r="FW71" s="203"/>
      <c r="FX71" s="203"/>
      <c r="FY71" s="203"/>
      <c r="FZ71" s="203"/>
      <c r="GA71" s="203"/>
      <c r="GB71" s="203"/>
      <c r="GC71" s="203"/>
      <c r="GD71" s="203"/>
      <c r="GE71" s="203"/>
      <c r="GF71" s="203"/>
      <c r="GG71" s="203"/>
      <c r="GH71" s="203"/>
      <c r="GI71" s="203"/>
      <c r="GJ71" s="203"/>
      <c r="GK71" s="203"/>
      <c r="GL71" s="203"/>
      <c r="GM71" s="203"/>
      <c r="GN71" s="203"/>
      <c r="GO71" s="203"/>
      <c r="GP71" s="203"/>
      <c r="GQ71" s="203"/>
      <c r="GR71" s="203"/>
      <c r="GS71" s="203"/>
      <c r="GT71" s="203"/>
      <c r="GU71" s="203"/>
      <c r="GV71" s="203"/>
      <c r="GW71" s="203"/>
      <c r="GX71" s="203"/>
      <c r="GY71" s="203"/>
      <c r="GZ71" s="203"/>
      <c r="HA71" s="203"/>
      <c r="HB71" s="203"/>
      <c r="HC71" s="203"/>
      <c r="HD71" s="203"/>
      <c r="HE71" s="203"/>
      <c r="HF71" s="203"/>
      <c r="HG71" s="203"/>
      <c r="HH71" s="203"/>
      <c r="HI71" s="203"/>
      <c r="HJ71" s="203"/>
      <c r="HK71" s="203"/>
      <c r="HL71" s="203"/>
      <c r="HM71" s="203"/>
      <c r="HN71" s="203"/>
      <c r="HO71" s="203"/>
      <c r="HP71" s="203"/>
      <c r="HQ71" s="203"/>
      <c r="HR71" s="203"/>
      <c r="HS71" s="203"/>
      <c r="HT71" s="203"/>
      <c r="HU71" s="203"/>
      <c r="HV71" s="203"/>
      <c r="HW71" s="203"/>
      <c r="HX71" s="203"/>
      <c r="HY71" s="203"/>
      <c r="HZ71" s="203"/>
      <c r="IA71" s="203"/>
      <c r="IB71" s="203"/>
      <c r="IC71" s="203"/>
      <c r="ID71" s="203"/>
      <c r="IE71" s="203"/>
      <c r="IF71" s="203"/>
      <c r="IG71" s="203"/>
      <c r="IH71" s="203"/>
      <c r="II71" s="203"/>
      <c r="IJ71" s="203"/>
      <c r="IK71" s="203"/>
      <c r="IL71" s="203"/>
      <c r="IM71" s="203"/>
      <c r="IN71" s="203"/>
      <c r="IO71" s="203"/>
      <c r="IP71" s="203"/>
      <c r="IQ71" s="203"/>
      <c r="IR71" s="203"/>
      <c r="IS71" s="203"/>
      <c r="IT71" s="203"/>
      <c r="IU71" s="203"/>
      <c r="IV71" s="203"/>
    </row>
    <row r="72" spans="1:256" s="127" customFormat="1" ht="12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  <c r="FX72" s="203"/>
      <c r="FY72" s="203"/>
      <c r="FZ72" s="203"/>
      <c r="GA72" s="203"/>
      <c r="GB72" s="203"/>
      <c r="GC72" s="203"/>
      <c r="GD72" s="203"/>
      <c r="GE72" s="203"/>
      <c r="GF72" s="203"/>
      <c r="GG72" s="203"/>
      <c r="GH72" s="203"/>
      <c r="GI72" s="203"/>
      <c r="GJ72" s="203"/>
      <c r="GK72" s="203"/>
      <c r="GL72" s="203"/>
      <c r="GM72" s="203"/>
      <c r="GN72" s="203"/>
      <c r="GO72" s="203"/>
      <c r="GP72" s="203"/>
      <c r="GQ72" s="203"/>
      <c r="GR72" s="203"/>
      <c r="GS72" s="203"/>
      <c r="GT72" s="203"/>
      <c r="GU72" s="203"/>
      <c r="GV72" s="203"/>
      <c r="GW72" s="203"/>
      <c r="GX72" s="203"/>
      <c r="GY72" s="203"/>
      <c r="GZ72" s="203"/>
      <c r="HA72" s="203"/>
      <c r="HB72" s="203"/>
      <c r="HC72" s="203"/>
      <c r="HD72" s="203"/>
      <c r="HE72" s="203"/>
      <c r="HF72" s="203"/>
      <c r="HG72" s="203"/>
      <c r="HH72" s="203"/>
      <c r="HI72" s="203"/>
      <c r="HJ72" s="203"/>
      <c r="HK72" s="203"/>
      <c r="HL72" s="203"/>
      <c r="HM72" s="203"/>
      <c r="HN72" s="203"/>
      <c r="HO72" s="203"/>
      <c r="HP72" s="203"/>
      <c r="HQ72" s="203"/>
      <c r="HR72" s="203"/>
      <c r="HS72" s="203"/>
      <c r="HT72" s="203"/>
      <c r="HU72" s="203"/>
      <c r="HV72" s="203"/>
      <c r="HW72" s="203"/>
      <c r="HX72" s="203"/>
      <c r="HY72" s="203"/>
      <c r="HZ72" s="203"/>
      <c r="IA72" s="203"/>
      <c r="IB72" s="203"/>
      <c r="IC72" s="203"/>
      <c r="ID72" s="203"/>
      <c r="IE72" s="203"/>
      <c r="IF72" s="203"/>
      <c r="IG72" s="203"/>
      <c r="IH72" s="203"/>
      <c r="II72" s="203"/>
      <c r="IJ72" s="203"/>
      <c r="IK72" s="203"/>
      <c r="IL72" s="203"/>
      <c r="IM72" s="203"/>
      <c r="IN72" s="203"/>
      <c r="IO72" s="203"/>
      <c r="IP72" s="203"/>
      <c r="IQ72" s="203"/>
      <c r="IR72" s="203"/>
      <c r="IS72" s="203"/>
      <c r="IT72" s="203"/>
      <c r="IU72" s="203"/>
      <c r="IV72" s="203"/>
    </row>
    <row r="73" spans="1:256" s="127" customFormat="1" ht="12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3"/>
      <c r="EV73" s="203"/>
      <c r="EW73" s="203"/>
      <c r="EX73" s="203"/>
      <c r="EY73" s="203"/>
      <c r="EZ73" s="203"/>
      <c r="FA73" s="203"/>
      <c r="FB73" s="203"/>
      <c r="FC73" s="203"/>
      <c r="FD73" s="203"/>
      <c r="FE73" s="203"/>
      <c r="FF73" s="203"/>
      <c r="FG73" s="203"/>
      <c r="FH73" s="203"/>
      <c r="FI73" s="203"/>
      <c r="FJ73" s="203"/>
      <c r="FK73" s="203"/>
      <c r="FL73" s="203"/>
      <c r="FM73" s="203"/>
      <c r="FN73" s="203"/>
      <c r="FO73" s="203"/>
      <c r="FP73" s="203"/>
      <c r="FQ73" s="203"/>
      <c r="FR73" s="203"/>
      <c r="FS73" s="203"/>
      <c r="FT73" s="203"/>
      <c r="FU73" s="203"/>
      <c r="FV73" s="203"/>
      <c r="FW73" s="203"/>
      <c r="FX73" s="203"/>
      <c r="FY73" s="203"/>
      <c r="FZ73" s="203"/>
      <c r="GA73" s="203"/>
      <c r="GB73" s="203"/>
      <c r="GC73" s="203"/>
      <c r="GD73" s="203"/>
      <c r="GE73" s="203"/>
      <c r="GF73" s="203"/>
      <c r="GG73" s="203"/>
      <c r="GH73" s="203"/>
      <c r="GI73" s="203"/>
      <c r="GJ73" s="203"/>
      <c r="GK73" s="203"/>
      <c r="GL73" s="203"/>
      <c r="GM73" s="203"/>
      <c r="GN73" s="203"/>
      <c r="GO73" s="203"/>
      <c r="GP73" s="203"/>
      <c r="GQ73" s="203"/>
      <c r="GR73" s="203"/>
      <c r="GS73" s="203"/>
      <c r="GT73" s="203"/>
      <c r="GU73" s="203"/>
      <c r="GV73" s="203"/>
      <c r="GW73" s="203"/>
      <c r="GX73" s="203"/>
      <c r="GY73" s="203"/>
      <c r="GZ73" s="203"/>
      <c r="HA73" s="203"/>
      <c r="HB73" s="203"/>
      <c r="HC73" s="203"/>
      <c r="HD73" s="203"/>
      <c r="HE73" s="203"/>
      <c r="HF73" s="203"/>
      <c r="HG73" s="203"/>
      <c r="HH73" s="203"/>
      <c r="HI73" s="203"/>
      <c r="HJ73" s="203"/>
      <c r="HK73" s="203"/>
      <c r="HL73" s="203"/>
      <c r="HM73" s="203"/>
      <c r="HN73" s="203"/>
      <c r="HO73" s="203"/>
      <c r="HP73" s="203"/>
      <c r="HQ73" s="203"/>
      <c r="HR73" s="203"/>
      <c r="HS73" s="203"/>
      <c r="HT73" s="203"/>
      <c r="HU73" s="203"/>
      <c r="HV73" s="203"/>
      <c r="HW73" s="203"/>
      <c r="HX73" s="203"/>
      <c r="HY73" s="203"/>
      <c r="HZ73" s="203"/>
      <c r="IA73" s="203"/>
      <c r="IB73" s="203"/>
      <c r="IC73" s="203"/>
      <c r="ID73" s="203"/>
      <c r="IE73" s="203"/>
      <c r="IF73" s="203"/>
      <c r="IG73" s="203"/>
      <c r="IH73" s="203"/>
      <c r="II73" s="203"/>
      <c r="IJ73" s="203"/>
      <c r="IK73" s="203"/>
      <c r="IL73" s="203"/>
      <c r="IM73" s="203"/>
      <c r="IN73" s="203"/>
      <c r="IO73" s="203"/>
      <c r="IP73" s="203"/>
      <c r="IQ73" s="203"/>
      <c r="IR73" s="203"/>
      <c r="IS73" s="203"/>
      <c r="IT73" s="203"/>
      <c r="IU73" s="203"/>
      <c r="IV73" s="203"/>
    </row>
    <row r="74" spans="1:256" s="127" customFormat="1" ht="12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3"/>
      <c r="EL74" s="203"/>
      <c r="EM74" s="203"/>
      <c r="EN74" s="203"/>
      <c r="EO74" s="203"/>
      <c r="EP74" s="203"/>
      <c r="EQ74" s="203"/>
      <c r="ER74" s="203"/>
      <c r="ES74" s="203"/>
      <c r="ET74" s="203"/>
      <c r="EU74" s="203"/>
      <c r="EV74" s="203"/>
      <c r="EW74" s="203"/>
      <c r="EX74" s="203"/>
      <c r="EY74" s="203"/>
      <c r="EZ74" s="203"/>
      <c r="FA74" s="203"/>
      <c r="FB74" s="203"/>
      <c r="FC74" s="203"/>
      <c r="FD74" s="203"/>
      <c r="FE74" s="203"/>
      <c r="FF74" s="203"/>
      <c r="FG74" s="203"/>
      <c r="FH74" s="203"/>
      <c r="FI74" s="203"/>
      <c r="FJ74" s="203"/>
      <c r="FK74" s="203"/>
      <c r="FL74" s="203"/>
      <c r="FM74" s="203"/>
      <c r="FN74" s="203"/>
      <c r="FO74" s="203"/>
      <c r="FP74" s="203"/>
      <c r="FQ74" s="203"/>
      <c r="FR74" s="203"/>
      <c r="FS74" s="203"/>
      <c r="FT74" s="203"/>
      <c r="FU74" s="203"/>
      <c r="FV74" s="203"/>
      <c r="FW74" s="203"/>
      <c r="FX74" s="203"/>
      <c r="FY74" s="203"/>
      <c r="FZ74" s="203"/>
      <c r="GA74" s="203"/>
      <c r="GB74" s="203"/>
      <c r="GC74" s="203"/>
      <c r="GD74" s="203"/>
      <c r="GE74" s="203"/>
      <c r="GF74" s="203"/>
      <c r="GG74" s="203"/>
      <c r="GH74" s="203"/>
      <c r="GI74" s="203"/>
      <c r="GJ74" s="203"/>
      <c r="GK74" s="203"/>
      <c r="GL74" s="203"/>
      <c r="GM74" s="203"/>
      <c r="GN74" s="203"/>
      <c r="GO74" s="203"/>
      <c r="GP74" s="203"/>
      <c r="GQ74" s="203"/>
      <c r="GR74" s="203"/>
      <c r="GS74" s="203"/>
      <c r="GT74" s="203"/>
      <c r="GU74" s="203"/>
      <c r="GV74" s="203"/>
      <c r="GW74" s="203"/>
      <c r="GX74" s="203"/>
      <c r="GY74" s="203"/>
      <c r="GZ74" s="203"/>
      <c r="HA74" s="203"/>
      <c r="HB74" s="203"/>
      <c r="HC74" s="203"/>
      <c r="HD74" s="203"/>
      <c r="HE74" s="203"/>
      <c r="HF74" s="203"/>
      <c r="HG74" s="203"/>
      <c r="HH74" s="203"/>
      <c r="HI74" s="203"/>
      <c r="HJ74" s="203"/>
      <c r="HK74" s="203"/>
      <c r="HL74" s="203"/>
      <c r="HM74" s="203"/>
      <c r="HN74" s="203"/>
      <c r="HO74" s="203"/>
      <c r="HP74" s="203"/>
      <c r="HQ74" s="203"/>
      <c r="HR74" s="203"/>
      <c r="HS74" s="203"/>
      <c r="HT74" s="203"/>
      <c r="HU74" s="203"/>
      <c r="HV74" s="203"/>
      <c r="HW74" s="203"/>
      <c r="HX74" s="203"/>
      <c r="HY74" s="203"/>
      <c r="HZ74" s="203"/>
      <c r="IA74" s="203"/>
      <c r="IB74" s="203"/>
      <c r="IC74" s="203"/>
      <c r="ID74" s="203"/>
      <c r="IE74" s="203"/>
      <c r="IF74" s="203"/>
      <c r="IG74" s="203"/>
      <c r="IH74" s="203"/>
      <c r="II74" s="203"/>
      <c r="IJ74" s="203"/>
      <c r="IK74" s="203"/>
      <c r="IL74" s="203"/>
      <c r="IM74" s="203"/>
      <c r="IN74" s="203"/>
      <c r="IO74" s="203"/>
      <c r="IP74" s="203"/>
      <c r="IQ74" s="203"/>
      <c r="IR74" s="203"/>
      <c r="IS74" s="203"/>
      <c r="IT74" s="203"/>
      <c r="IU74" s="203"/>
      <c r="IV74" s="203"/>
    </row>
    <row r="75" spans="1:256" s="127" customFormat="1" ht="12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  <c r="EX75" s="203"/>
      <c r="EY75" s="203"/>
      <c r="EZ75" s="203"/>
      <c r="FA75" s="203"/>
      <c r="FB75" s="203"/>
      <c r="FC75" s="203"/>
      <c r="FD75" s="203"/>
      <c r="FE75" s="203"/>
      <c r="FF75" s="203"/>
      <c r="FG75" s="203"/>
      <c r="FH75" s="203"/>
      <c r="FI75" s="203"/>
      <c r="FJ75" s="203"/>
      <c r="FK75" s="203"/>
      <c r="FL75" s="203"/>
      <c r="FM75" s="203"/>
      <c r="FN75" s="203"/>
      <c r="FO75" s="203"/>
      <c r="FP75" s="203"/>
      <c r="FQ75" s="203"/>
      <c r="FR75" s="203"/>
      <c r="FS75" s="203"/>
      <c r="FT75" s="203"/>
      <c r="FU75" s="203"/>
      <c r="FV75" s="203"/>
      <c r="FW75" s="203"/>
      <c r="FX75" s="203"/>
      <c r="FY75" s="203"/>
      <c r="FZ75" s="203"/>
      <c r="GA75" s="203"/>
      <c r="GB75" s="203"/>
      <c r="GC75" s="203"/>
      <c r="GD75" s="203"/>
      <c r="GE75" s="203"/>
      <c r="GF75" s="203"/>
      <c r="GG75" s="203"/>
      <c r="GH75" s="203"/>
      <c r="GI75" s="203"/>
      <c r="GJ75" s="203"/>
      <c r="GK75" s="203"/>
      <c r="GL75" s="203"/>
      <c r="GM75" s="203"/>
      <c r="GN75" s="203"/>
      <c r="GO75" s="203"/>
      <c r="GP75" s="203"/>
      <c r="GQ75" s="203"/>
      <c r="GR75" s="203"/>
      <c r="GS75" s="203"/>
      <c r="GT75" s="203"/>
      <c r="GU75" s="203"/>
      <c r="GV75" s="203"/>
      <c r="GW75" s="203"/>
      <c r="GX75" s="203"/>
      <c r="GY75" s="203"/>
      <c r="GZ75" s="203"/>
      <c r="HA75" s="203"/>
      <c r="HB75" s="203"/>
      <c r="HC75" s="203"/>
      <c r="HD75" s="203"/>
      <c r="HE75" s="203"/>
      <c r="HF75" s="203"/>
      <c r="HG75" s="203"/>
      <c r="HH75" s="203"/>
      <c r="HI75" s="203"/>
      <c r="HJ75" s="203"/>
      <c r="HK75" s="203"/>
      <c r="HL75" s="203"/>
      <c r="HM75" s="203"/>
      <c r="HN75" s="203"/>
      <c r="HO75" s="203"/>
      <c r="HP75" s="203"/>
      <c r="HQ75" s="203"/>
      <c r="HR75" s="203"/>
      <c r="HS75" s="203"/>
      <c r="HT75" s="203"/>
      <c r="HU75" s="203"/>
      <c r="HV75" s="203"/>
      <c r="HW75" s="203"/>
      <c r="HX75" s="203"/>
      <c r="HY75" s="203"/>
      <c r="HZ75" s="203"/>
      <c r="IA75" s="203"/>
      <c r="IB75" s="203"/>
      <c r="IC75" s="203"/>
      <c r="ID75" s="203"/>
      <c r="IE75" s="203"/>
      <c r="IF75" s="203"/>
      <c r="IG75" s="203"/>
      <c r="IH75" s="203"/>
      <c r="II75" s="203"/>
      <c r="IJ75" s="203"/>
      <c r="IK75" s="203"/>
      <c r="IL75" s="203"/>
      <c r="IM75" s="203"/>
      <c r="IN75" s="203"/>
      <c r="IO75" s="203"/>
      <c r="IP75" s="203"/>
      <c r="IQ75" s="203"/>
      <c r="IR75" s="203"/>
      <c r="IS75" s="203"/>
      <c r="IT75" s="203"/>
      <c r="IU75" s="203"/>
      <c r="IV75" s="203"/>
    </row>
    <row r="76" spans="1:256" s="127" customFormat="1" ht="12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3"/>
      <c r="EG76" s="203"/>
      <c r="EH76" s="203"/>
      <c r="EI76" s="203"/>
      <c r="EJ76" s="203"/>
      <c r="EK76" s="203"/>
      <c r="EL76" s="203"/>
      <c r="EM76" s="203"/>
      <c r="EN76" s="203"/>
      <c r="EO76" s="203"/>
      <c r="EP76" s="203"/>
      <c r="EQ76" s="203"/>
      <c r="ER76" s="203"/>
      <c r="ES76" s="203"/>
      <c r="ET76" s="203"/>
      <c r="EU76" s="203"/>
      <c r="EV76" s="203"/>
      <c r="EW76" s="203"/>
      <c r="EX76" s="203"/>
      <c r="EY76" s="203"/>
      <c r="EZ76" s="203"/>
      <c r="FA76" s="203"/>
      <c r="FB76" s="203"/>
      <c r="FC76" s="203"/>
      <c r="FD76" s="203"/>
      <c r="FE76" s="203"/>
      <c r="FF76" s="203"/>
      <c r="FG76" s="203"/>
      <c r="FH76" s="203"/>
      <c r="FI76" s="203"/>
      <c r="FJ76" s="203"/>
      <c r="FK76" s="203"/>
      <c r="FL76" s="203"/>
      <c r="FM76" s="203"/>
      <c r="FN76" s="203"/>
      <c r="FO76" s="203"/>
      <c r="FP76" s="203"/>
      <c r="FQ76" s="203"/>
      <c r="FR76" s="203"/>
      <c r="FS76" s="203"/>
      <c r="FT76" s="203"/>
      <c r="FU76" s="203"/>
      <c r="FV76" s="203"/>
      <c r="FW76" s="203"/>
      <c r="FX76" s="203"/>
      <c r="FY76" s="203"/>
      <c r="FZ76" s="203"/>
      <c r="GA76" s="203"/>
      <c r="GB76" s="203"/>
      <c r="GC76" s="203"/>
      <c r="GD76" s="203"/>
      <c r="GE76" s="203"/>
      <c r="GF76" s="203"/>
      <c r="GG76" s="203"/>
      <c r="GH76" s="203"/>
      <c r="GI76" s="203"/>
      <c r="GJ76" s="203"/>
      <c r="GK76" s="203"/>
      <c r="GL76" s="203"/>
      <c r="GM76" s="203"/>
      <c r="GN76" s="203"/>
      <c r="GO76" s="203"/>
      <c r="GP76" s="203"/>
      <c r="GQ76" s="203"/>
      <c r="GR76" s="203"/>
      <c r="GS76" s="203"/>
      <c r="GT76" s="203"/>
      <c r="GU76" s="203"/>
      <c r="GV76" s="203"/>
      <c r="GW76" s="203"/>
      <c r="GX76" s="203"/>
      <c r="GY76" s="203"/>
      <c r="GZ76" s="203"/>
      <c r="HA76" s="203"/>
      <c r="HB76" s="203"/>
      <c r="HC76" s="203"/>
      <c r="HD76" s="203"/>
      <c r="HE76" s="203"/>
      <c r="HF76" s="203"/>
      <c r="HG76" s="203"/>
      <c r="HH76" s="203"/>
      <c r="HI76" s="203"/>
      <c r="HJ76" s="203"/>
      <c r="HK76" s="203"/>
      <c r="HL76" s="203"/>
      <c r="HM76" s="203"/>
      <c r="HN76" s="203"/>
      <c r="HO76" s="203"/>
      <c r="HP76" s="203"/>
      <c r="HQ76" s="203"/>
      <c r="HR76" s="203"/>
      <c r="HS76" s="203"/>
      <c r="HT76" s="203"/>
      <c r="HU76" s="203"/>
      <c r="HV76" s="203"/>
      <c r="HW76" s="203"/>
      <c r="HX76" s="203"/>
      <c r="HY76" s="203"/>
      <c r="HZ76" s="203"/>
      <c r="IA76" s="203"/>
      <c r="IB76" s="203"/>
      <c r="IC76" s="203"/>
      <c r="ID76" s="203"/>
      <c r="IE76" s="203"/>
      <c r="IF76" s="203"/>
      <c r="IG76" s="203"/>
      <c r="IH76" s="203"/>
      <c r="II76" s="203"/>
      <c r="IJ76" s="203"/>
      <c r="IK76" s="203"/>
      <c r="IL76" s="203"/>
      <c r="IM76" s="203"/>
      <c r="IN76" s="203"/>
      <c r="IO76" s="203"/>
      <c r="IP76" s="203"/>
      <c r="IQ76" s="203"/>
      <c r="IR76" s="203"/>
      <c r="IS76" s="203"/>
      <c r="IT76" s="203"/>
      <c r="IU76" s="203"/>
      <c r="IV76" s="203"/>
    </row>
    <row r="77" spans="1:256" s="127" customFormat="1" ht="12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3"/>
      <c r="DY77" s="203"/>
      <c r="DZ77" s="203"/>
      <c r="EA77" s="203"/>
      <c r="EB77" s="203"/>
      <c r="EC77" s="203"/>
      <c r="ED77" s="203"/>
      <c r="EE77" s="203"/>
      <c r="EF77" s="203"/>
      <c r="EG77" s="203"/>
      <c r="EH77" s="203"/>
      <c r="EI77" s="203"/>
      <c r="EJ77" s="203"/>
      <c r="EK77" s="203"/>
      <c r="EL77" s="203"/>
      <c r="EM77" s="203"/>
      <c r="EN77" s="203"/>
      <c r="EO77" s="203"/>
      <c r="EP77" s="203"/>
      <c r="EQ77" s="203"/>
      <c r="ER77" s="203"/>
      <c r="ES77" s="203"/>
      <c r="ET77" s="203"/>
      <c r="EU77" s="203"/>
      <c r="EV77" s="203"/>
      <c r="EW77" s="203"/>
      <c r="EX77" s="203"/>
      <c r="EY77" s="203"/>
      <c r="EZ77" s="203"/>
      <c r="FA77" s="203"/>
      <c r="FB77" s="203"/>
      <c r="FC77" s="203"/>
      <c r="FD77" s="203"/>
      <c r="FE77" s="203"/>
      <c r="FF77" s="203"/>
      <c r="FG77" s="203"/>
      <c r="FH77" s="203"/>
      <c r="FI77" s="203"/>
      <c r="FJ77" s="203"/>
      <c r="FK77" s="203"/>
      <c r="FL77" s="203"/>
      <c r="FM77" s="203"/>
      <c r="FN77" s="203"/>
      <c r="FO77" s="203"/>
      <c r="FP77" s="203"/>
      <c r="FQ77" s="203"/>
      <c r="FR77" s="203"/>
      <c r="FS77" s="203"/>
      <c r="FT77" s="203"/>
      <c r="FU77" s="203"/>
      <c r="FV77" s="203"/>
      <c r="FW77" s="203"/>
      <c r="FX77" s="203"/>
      <c r="FY77" s="203"/>
      <c r="FZ77" s="203"/>
      <c r="GA77" s="203"/>
      <c r="GB77" s="203"/>
      <c r="GC77" s="203"/>
      <c r="GD77" s="203"/>
      <c r="GE77" s="203"/>
      <c r="GF77" s="203"/>
      <c r="GG77" s="203"/>
      <c r="GH77" s="203"/>
      <c r="GI77" s="203"/>
      <c r="GJ77" s="203"/>
      <c r="GK77" s="203"/>
      <c r="GL77" s="203"/>
      <c r="GM77" s="203"/>
      <c r="GN77" s="203"/>
      <c r="GO77" s="203"/>
      <c r="GP77" s="203"/>
      <c r="GQ77" s="203"/>
      <c r="GR77" s="203"/>
      <c r="GS77" s="203"/>
      <c r="GT77" s="203"/>
      <c r="GU77" s="203"/>
      <c r="GV77" s="203"/>
      <c r="GW77" s="203"/>
      <c r="GX77" s="203"/>
      <c r="GY77" s="203"/>
      <c r="GZ77" s="203"/>
      <c r="HA77" s="203"/>
      <c r="HB77" s="203"/>
      <c r="HC77" s="203"/>
      <c r="HD77" s="203"/>
      <c r="HE77" s="203"/>
      <c r="HF77" s="203"/>
      <c r="HG77" s="203"/>
      <c r="HH77" s="203"/>
      <c r="HI77" s="203"/>
      <c r="HJ77" s="203"/>
      <c r="HK77" s="203"/>
      <c r="HL77" s="203"/>
      <c r="HM77" s="203"/>
      <c r="HN77" s="203"/>
      <c r="HO77" s="203"/>
      <c r="HP77" s="203"/>
      <c r="HQ77" s="203"/>
      <c r="HR77" s="203"/>
      <c r="HS77" s="203"/>
      <c r="HT77" s="203"/>
      <c r="HU77" s="203"/>
      <c r="HV77" s="203"/>
      <c r="HW77" s="203"/>
      <c r="HX77" s="203"/>
      <c r="HY77" s="203"/>
      <c r="HZ77" s="203"/>
      <c r="IA77" s="203"/>
      <c r="IB77" s="203"/>
      <c r="IC77" s="203"/>
      <c r="ID77" s="203"/>
      <c r="IE77" s="203"/>
      <c r="IF77" s="203"/>
      <c r="IG77" s="203"/>
      <c r="IH77" s="203"/>
      <c r="II77" s="203"/>
      <c r="IJ77" s="203"/>
      <c r="IK77" s="203"/>
      <c r="IL77" s="203"/>
      <c r="IM77" s="203"/>
      <c r="IN77" s="203"/>
      <c r="IO77" s="203"/>
      <c r="IP77" s="203"/>
      <c r="IQ77" s="203"/>
      <c r="IR77" s="203"/>
      <c r="IS77" s="203"/>
      <c r="IT77" s="203"/>
      <c r="IU77" s="203"/>
      <c r="IV77" s="203"/>
    </row>
    <row r="78" spans="1:256" s="127" customFormat="1" ht="12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203"/>
      <c r="DR78" s="203"/>
      <c r="DS78" s="203"/>
      <c r="DT78" s="203"/>
      <c r="DU78" s="203"/>
      <c r="DV78" s="203"/>
      <c r="DW78" s="203"/>
      <c r="DX78" s="203"/>
      <c r="DY78" s="203"/>
      <c r="DZ78" s="203"/>
      <c r="EA78" s="203"/>
      <c r="EB78" s="203"/>
      <c r="EC78" s="203"/>
      <c r="ED78" s="203"/>
      <c r="EE78" s="203"/>
      <c r="EF78" s="203"/>
      <c r="EG78" s="203"/>
      <c r="EH78" s="203"/>
      <c r="EI78" s="203"/>
      <c r="EJ78" s="203"/>
      <c r="EK78" s="203"/>
      <c r="EL78" s="203"/>
      <c r="EM78" s="203"/>
      <c r="EN78" s="203"/>
      <c r="EO78" s="203"/>
      <c r="EP78" s="203"/>
      <c r="EQ78" s="203"/>
      <c r="ER78" s="203"/>
      <c r="ES78" s="203"/>
      <c r="ET78" s="203"/>
      <c r="EU78" s="203"/>
      <c r="EV78" s="203"/>
      <c r="EW78" s="203"/>
      <c r="EX78" s="203"/>
      <c r="EY78" s="203"/>
      <c r="EZ78" s="203"/>
      <c r="FA78" s="203"/>
      <c r="FB78" s="203"/>
      <c r="FC78" s="203"/>
      <c r="FD78" s="203"/>
      <c r="FE78" s="203"/>
      <c r="FF78" s="203"/>
      <c r="FG78" s="203"/>
      <c r="FH78" s="203"/>
      <c r="FI78" s="203"/>
      <c r="FJ78" s="203"/>
      <c r="FK78" s="203"/>
      <c r="FL78" s="203"/>
      <c r="FM78" s="203"/>
      <c r="FN78" s="203"/>
      <c r="FO78" s="203"/>
      <c r="FP78" s="203"/>
      <c r="FQ78" s="203"/>
      <c r="FR78" s="203"/>
      <c r="FS78" s="203"/>
      <c r="FT78" s="203"/>
      <c r="FU78" s="203"/>
      <c r="FV78" s="203"/>
      <c r="FW78" s="203"/>
      <c r="FX78" s="203"/>
      <c r="FY78" s="203"/>
      <c r="FZ78" s="203"/>
      <c r="GA78" s="203"/>
      <c r="GB78" s="203"/>
      <c r="GC78" s="203"/>
      <c r="GD78" s="203"/>
      <c r="GE78" s="203"/>
      <c r="GF78" s="203"/>
      <c r="GG78" s="203"/>
      <c r="GH78" s="203"/>
      <c r="GI78" s="203"/>
      <c r="GJ78" s="203"/>
      <c r="GK78" s="203"/>
      <c r="GL78" s="203"/>
      <c r="GM78" s="203"/>
      <c r="GN78" s="203"/>
      <c r="GO78" s="203"/>
      <c r="GP78" s="203"/>
      <c r="GQ78" s="203"/>
      <c r="GR78" s="203"/>
      <c r="GS78" s="203"/>
      <c r="GT78" s="203"/>
      <c r="GU78" s="203"/>
      <c r="GV78" s="203"/>
      <c r="GW78" s="203"/>
      <c r="GX78" s="203"/>
      <c r="GY78" s="203"/>
      <c r="GZ78" s="203"/>
      <c r="HA78" s="203"/>
      <c r="HB78" s="203"/>
      <c r="HC78" s="203"/>
      <c r="HD78" s="203"/>
      <c r="HE78" s="203"/>
      <c r="HF78" s="203"/>
      <c r="HG78" s="203"/>
      <c r="HH78" s="203"/>
      <c r="HI78" s="203"/>
      <c r="HJ78" s="203"/>
      <c r="HK78" s="203"/>
      <c r="HL78" s="203"/>
      <c r="HM78" s="203"/>
      <c r="HN78" s="203"/>
      <c r="HO78" s="203"/>
      <c r="HP78" s="203"/>
      <c r="HQ78" s="203"/>
      <c r="HR78" s="203"/>
      <c r="HS78" s="203"/>
      <c r="HT78" s="203"/>
      <c r="HU78" s="203"/>
      <c r="HV78" s="203"/>
      <c r="HW78" s="203"/>
      <c r="HX78" s="203"/>
      <c r="HY78" s="203"/>
      <c r="HZ78" s="203"/>
      <c r="IA78" s="203"/>
      <c r="IB78" s="203"/>
      <c r="IC78" s="203"/>
      <c r="ID78" s="203"/>
      <c r="IE78" s="203"/>
      <c r="IF78" s="203"/>
      <c r="IG78" s="203"/>
      <c r="IH78" s="203"/>
      <c r="II78" s="203"/>
      <c r="IJ78" s="203"/>
      <c r="IK78" s="203"/>
      <c r="IL78" s="203"/>
      <c r="IM78" s="203"/>
      <c r="IN78" s="203"/>
      <c r="IO78" s="203"/>
      <c r="IP78" s="203"/>
      <c r="IQ78" s="203"/>
      <c r="IR78" s="203"/>
      <c r="IS78" s="203"/>
      <c r="IT78" s="203"/>
      <c r="IU78" s="203"/>
      <c r="IV78" s="203"/>
    </row>
    <row r="79" spans="1:256" s="127" customFormat="1" ht="12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3"/>
      <c r="EI79" s="203"/>
      <c r="EJ79" s="203"/>
      <c r="EK79" s="203"/>
      <c r="EL79" s="203"/>
      <c r="EM79" s="203"/>
      <c r="EN79" s="203"/>
      <c r="EO79" s="203"/>
      <c r="EP79" s="203"/>
      <c r="EQ79" s="203"/>
      <c r="ER79" s="203"/>
      <c r="ES79" s="203"/>
      <c r="ET79" s="203"/>
      <c r="EU79" s="203"/>
      <c r="EV79" s="203"/>
      <c r="EW79" s="203"/>
      <c r="EX79" s="203"/>
      <c r="EY79" s="203"/>
      <c r="EZ79" s="203"/>
      <c r="FA79" s="203"/>
      <c r="FB79" s="203"/>
      <c r="FC79" s="203"/>
      <c r="FD79" s="203"/>
      <c r="FE79" s="203"/>
      <c r="FF79" s="203"/>
      <c r="FG79" s="203"/>
      <c r="FH79" s="203"/>
      <c r="FI79" s="203"/>
      <c r="FJ79" s="203"/>
      <c r="FK79" s="203"/>
      <c r="FL79" s="203"/>
      <c r="FM79" s="203"/>
      <c r="FN79" s="203"/>
      <c r="FO79" s="203"/>
      <c r="FP79" s="203"/>
      <c r="FQ79" s="203"/>
      <c r="FR79" s="203"/>
      <c r="FS79" s="203"/>
      <c r="FT79" s="203"/>
      <c r="FU79" s="203"/>
      <c r="FV79" s="203"/>
      <c r="FW79" s="203"/>
      <c r="FX79" s="203"/>
      <c r="FY79" s="203"/>
      <c r="FZ79" s="203"/>
      <c r="GA79" s="203"/>
      <c r="GB79" s="203"/>
      <c r="GC79" s="203"/>
      <c r="GD79" s="203"/>
      <c r="GE79" s="203"/>
      <c r="GF79" s="203"/>
      <c r="GG79" s="203"/>
      <c r="GH79" s="203"/>
      <c r="GI79" s="203"/>
      <c r="GJ79" s="203"/>
      <c r="GK79" s="203"/>
      <c r="GL79" s="203"/>
      <c r="GM79" s="203"/>
      <c r="GN79" s="203"/>
      <c r="GO79" s="203"/>
      <c r="GP79" s="203"/>
      <c r="GQ79" s="203"/>
      <c r="GR79" s="203"/>
      <c r="GS79" s="203"/>
      <c r="GT79" s="203"/>
      <c r="GU79" s="203"/>
      <c r="GV79" s="203"/>
      <c r="GW79" s="203"/>
      <c r="GX79" s="203"/>
      <c r="GY79" s="203"/>
      <c r="GZ79" s="203"/>
      <c r="HA79" s="203"/>
      <c r="HB79" s="203"/>
      <c r="HC79" s="203"/>
      <c r="HD79" s="203"/>
      <c r="HE79" s="203"/>
      <c r="HF79" s="203"/>
      <c r="HG79" s="203"/>
      <c r="HH79" s="203"/>
      <c r="HI79" s="203"/>
      <c r="HJ79" s="203"/>
      <c r="HK79" s="203"/>
      <c r="HL79" s="203"/>
      <c r="HM79" s="203"/>
      <c r="HN79" s="203"/>
      <c r="HO79" s="203"/>
      <c r="HP79" s="203"/>
      <c r="HQ79" s="203"/>
      <c r="HR79" s="203"/>
      <c r="HS79" s="203"/>
      <c r="HT79" s="203"/>
      <c r="HU79" s="203"/>
      <c r="HV79" s="203"/>
      <c r="HW79" s="203"/>
      <c r="HX79" s="203"/>
      <c r="HY79" s="203"/>
      <c r="HZ79" s="203"/>
      <c r="IA79" s="203"/>
      <c r="IB79" s="203"/>
      <c r="IC79" s="203"/>
      <c r="ID79" s="203"/>
      <c r="IE79" s="203"/>
      <c r="IF79" s="203"/>
      <c r="IG79" s="203"/>
      <c r="IH79" s="203"/>
      <c r="II79" s="203"/>
      <c r="IJ79" s="203"/>
      <c r="IK79" s="203"/>
      <c r="IL79" s="203"/>
      <c r="IM79" s="203"/>
      <c r="IN79" s="203"/>
      <c r="IO79" s="203"/>
      <c r="IP79" s="203"/>
      <c r="IQ79" s="203"/>
      <c r="IR79" s="203"/>
      <c r="IS79" s="203"/>
      <c r="IT79" s="203"/>
      <c r="IU79" s="203"/>
      <c r="IV79" s="203"/>
    </row>
    <row r="80" spans="1:256" s="127" customFormat="1" ht="12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  <c r="EX80" s="203"/>
      <c r="EY80" s="203"/>
      <c r="EZ80" s="203"/>
      <c r="FA80" s="203"/>
      <c r="FB80" s="203"/>
      <c r="FC80" s="203"/>
      <c r="FD80" s="203"/>
      <c r="FE80" s="203"/>
      <c r="FF80" s="203"/>
      <c r="FG80" s="203"/>
      <c r="FH80" s="203"/>
      <c r="FI80" s="203"/>
      <c r="FJ80" s="203"/>
      <c r="FK80" s="203"/>
      <c r="FL80" s="203"/>
      <c r="FM80" s="203"/>
      <c r="FN80" s="203"/>
      <c r="FO80" s="203"/>
      <c r="FP80" s="203"/>
      <c r="FQ80" s="203"/>
      <c r="FR80" s="203"/>
      <c r="FS80" s="203"/>
      <c r="FT80" s="203"/>
      <c r="FU80" s="203"/>
      <c r="FV80" s="203"/>
      <c r="FW80" s="203"/>
      <c r="FX80" s="203"/>
      <c r="FY80" s="203"/>
      <c r="FZ80" s="203"/>
      <c r="GA80" s="203"/>
      <c r="GB80" s="203"/>
      <c r="GC80" s="203"/>
      <c r="GD80" s="203"/>
      <c r="GE80" s="203"/>
      <c r="GF80" s="203"/>
      <c r="GG80" s="203"/>
      <c r="GH80" s="203"/>
      <c r="GI80" s="203"/>
      <c r="GJ80" s="203"/>
      <c r="GK80" s="203"/>
      <c r="GL80" s="203"/>
      <c r="GM80" s="203"/>
      <c r="GN80" s="203"/>
      <c r="GO80" s="203"/>
      <c r="GP80" s="203"/>
      <c r="GQ80" s="203"/>
      <c r="GR80" s="203"/>
      <c r="GS80" s="203"/>
      <c r="GT80" s="203"/>
      <c r="GU80" s="203"/>
      <c r="GV80" s="203"/>
      <c r="GW80" s="203"/>
      <c r="GX80" s="203"/>
      <c r="GY80" s="203"/>
      <c r="GZ80" s="203"/>
      <c r="HA80" s="203"/>
      <c r="HB80" s="203"/>
      <c r="HC80" s="203"/>
      <c r="HD80" s="203"/>
      <c r="HE80" s="203"/>
      <c r="HF80" s="203"/>
      <c r="HG80" s="203"/>
      <c r="HH80" s="203"/>
      <c r="HI80" s="203"/>
      <c r="HJ80" s="203"/>
      <c r="HK80" s="203"/>
      <c r="HL80" s="203"/>
      <c r="HM80" s="203"/>
      <c r="HN80" s="203"/>
      <c r="HO80" s="203"/>
      <c r="HP80" s="203"/>
      <c r="HQ80" s="203"/>
      <c r="HR80" s="203"/>
      <c r="HS80" s="203"/>
      <c r="HT80" s="203"/>
      <c r="HU80" s="203"/>
      <c r="HV80" s="203"/>
      <c r="HW80" s="203"/>
      <c r="HX80" s="203"/>
      <c r="HY80" s="203"/>
      <c r="HZ80" s="203"/>
      <c r="IA80" s="203"/>
      <c r="IB80" s="203"/>
      <c r="IC80" s="203"/>
      <c r="ID80" s="203"/>
      <c r="IE80" s="203"/>
      <c r="IF80" s="203"/>
      <c r="IG80" s="203"/>
      <c r="IH80" s="203"/>
      <c r="II80" s="203"/>
      <c r="IJ80" s="203"/>
      <c r="IK80" s="203"/>
      <c r="IL80" s="203"/>
      <c r="IM80" s="203"/>
      <c r="IN80" s="203"/>
      <c r="IO80" s="203"/>
      <c r="IP80" s="203"/>
      <c r="IQ80" s="203"/>
      <c r="IR80" s="203"/>
      <c r="IS80" s="203"/>
      <c r="IT80" s="203"/>
      <c r="IU80" s="203"/>
      <c r="IV80" s="203"/>
    </row>
    <row r="81" spans="1:256" s="127" customFormat="1" ht="12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  <c r="EM81" s="203"/>
      <c r="EN81" s="203"/>
      <c r="EO81" s="203"/>
      <c r="EP81" s="203"/>
      <c r="EQ81" s="203"/>
      <c r="ER81" s="203"/>
      <c r="ES81" s="203"/>
      <c r="ET81" s="203"/>
      <c r="EU81" s="203"/>
      <c r="EV81" s="203"/>
      <c r="EW81" s="203"/>
      <c r="EX81" s="203"/>
      <c r="EY81" s="203"/>
      <c r="EZ81" s="203"/>
      <c r="FA81" s="203"/>
      <c r="FB81" s="203"/>
      <c r="FC81" s="203"/>
      <c r="FD81" s="203"/>
      <c r="FE81" s="203"/>
      <c r="FF81" s="203"/>
      <c r="FG81" s="203"/>
      <c r="FH81" s="203"/>
      <c r="FI81" s="203"/>
      <c r="FJ81" s="203"/>
      <c r="FK81" s="203"/>
      <c r="FL81" s="203"/>
      <c r="FM81" s="203"/>
      <c r="FN81" s="203"/>
      <c r="FO81" s="203"/>
      <c r="FP81" s="203"/>
      <c r="FQ81" s="203"/>
      <c r="FR81" s="203"/>
      <c r="FS81" s="203"/>
      <c r="FT81" s="203"/>
      <c r="FU81" s="203"/>
      <c r="FV81" s="203"/>
      <c r="FW81" s="203"/>
      <c r="FX81" s="203"/>
      <c r="FY81" s="203"/>
      <c r="FZ81" s="203"/>
      <c r="GA81" s="203"/>
      <c r="GB81" s="203"/>
      <c r="GC81" s="203"/>
      <c r="GD81" s="203"/>
      <c r="GE81" s="203"/>
      <c r="GF81" s="203"/>
      <c r="GG81" s="203"/>
      <c r="GH81" s="203"/>
      <c r="GI81" s="203"/>
      <c r="GJ81" s="203"/>
      <c r="GK81" s="203"/>
      <c r="GL81" s="203"/>
      <c r="GM81" s="203"/>
      <c r="GN81" s="203"/>
      <c r="GO81" s="203"/>
      <c r="GP81" s="203"/>
      <c r="GQ81" s="203"/>
      <c r="GR81" s="203"/>
      <c r="GS81" s="203"/>
      <c r="GT81" s="203"/>
      <c r="GU81" s="203"/>
      <c r="GV81" s="203"/>
      <c r="GW81" s="203"/>
      <c r="GX81" s="203"/>
      <c r="GY81" s="203"/>
      <c r="GZ81" s="203"/>
      <c r="HA81" s="203"/>
      <c r="HB81" s="203"/>
      <c r="HC81" s="203"/>
      <c r="HD81" s="203"/>
      <c r="HE81" s="203"/>
      <c r="HF81" s="203"/>
      <c r="HG81" s="203"/>
      <c r="HH81" s="203"/>
      <c r="HI81" s="203"/>
      <c r="HJ81" s="203"/>
      <c r="HK81" s="203"/>
      <c r="HL81" s="203"/>
      <c r="HM81" s="203"/>
      <c r="HN81" s="203"/>
      <c r="HO81" s="203"/>
      <c r="HP81" s="203"/>
      <c r="HQ81" s="203"/>
      <c r="HR81" s="203"/>
      <c r="HS81" s="203"/>
      <c r="HT81" s="203"/>
      <c r="HU81" s="203"/>
      <c r="HV81" s="203"/>
      <c r="HW81" s="203"/>
      <c r="HX81" s="203"/>
      <c r="HY81" s="203"/>
      <c r="HZ81" s="203"/>
      <c r="IA81" s="203"/>
      <c r="IB81" s="203"/>
      <c r="IC81" s="203"/>
      <c r="ID81" s="203"/>
      <c r="IE81" s="203"/>
      <c r="IF81" s="203"/>
      <c r="IG81" s="203"/>
      <c r="IH81" s="203"/>
      <c r="II81" s="203"/>
      <c r="IJ81" s="203"/>
      <c r="IK81" s="203"/>
      <c r="IL81" s="203"/>
      <c r="IM81" s="203"/>
      <c r="IN81" s="203"/>
      <c r="IO81" s="203"/>
      <c r="IP81" s="203"/>
      <c r="IQ81" s="203"/>
      <c r="IR81" s="203"/>
      <c r="IS81" s="203"/>
      <c r="IT81" s="203"/>
      <c r="IU81" s="203"/>
      <c r="IV81" s="203"/>
    </row>
    <row r="82" spans="1:256" s="127" customFormat="1" ht="12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3"/>
      <c r="EL82" s="203"/>
      <c r="EM82" s="203"/>
      <c r="EN82" s="203"/>
      <c r="EO82" s="203"/>
      <c r="EP82" s="203"/>
      <c r="EQ82" s="203"/>
      <c r="ER82" s="203"/>
      <c r="ES82" s="203"/>
      <c r="ET82" s="203"/>
      <c r="EU82" s="203"/>
      <c r="EV82" s="203"/>
      <c r="EW82" s="203"/>
      <c r="EX82" s="203"/>
      <c r="EY82" s="203"/>
      <c r="EZ82" s="203"/>
      <c r="FA82" s="203"/>
      <c r="FB82" s="203"/>
      <c r="FC82" s="203"/>
      <c r="FD82" s="203"/>
      <c r="FE82" s="203"/>
      <c r="FF82" s="203"/>
      <c r="FG82" s="203"/>
      <c r="FH82" s="203"/>
      <c r="FI82" s="203"/>
      <c r="FJ82" s="203"/>
      <c r="FK82" s="203"/>
      <c r="FL82" s="203"/>
      <c r="FM82" s="203"/>
      <c r="FN82" s="203"/>
      <c r="FO82" s="203"/>
      <c r="FP82" s="203"/>
      <c r="FQ82" s="203"/>
      <c r="FR82" s="203"/>
      <c r="FS82" s="203"/>
      <c r="FT82" s="203"/>
      <c r="FU82" s="203"/>
      <c r="FV82" s="203"/>
      <c r="FW82" s="203"/>
      <c r="FX82" s="203"/>
      <c r="FY82" s="203"/>
      <c r="FZ82" s="203"/>
      <c r="GA82" s="203"/>
      <c r="GB82" s="203"/>
      <c r="GC82" s="203"/>
      <c r="GD82" s="203"/>
      <c r="GE82" s="203"/>
      <c r="GF82" s="203"/>
      <c r="GG82" s="203"/>
      <c r="GH82" s="203"/>
      <c r="GI82" s="203"/>
      <c r="GJ82" s="203"/>
      <c r="GK82" s="203"/>
      <c r="GL82" s="203"/>
      <c r="GM82" s="203"/>
      <c r="GN82" s="203"/>
      <c r="GO82" s="203"/>
      <c r="GP82" s="203"/>
      <c r="GQ82" s="203"/>
      <c r="GR82" s="203"/>
      <c r="GS82" s="203"/>
      <c r="GT82" s="203"/>
      <c r="GU82" s="203"/>
      <c r="GV82" s="203"/>
      <c r="GW82" s="203"/>
      <c r="GX82" s="203"/>
      <c r="GY82" s="203"/>
      <c r="GZ82" s="203"/>
      <c r="HA82" s="203"/>
      <c r="HB82" s="203"/>
      <c r="HC82" s="203"/>
      <c r="HD82" s="203"/>
      <c r="HE82" s="203"/>
      <c r="HF82" s="203"/>
      <c r="HG82" s="203"/>
      <c r="HH82" s="203"/>
      <c r="HI82" s="203"/>
      <c r="HJ82" s="203"/>
      <c r="HK82" s="203"/>
      <c r="HL82" s="203"/>
      <c r="HM82" s="203"/>
      <c r="HN82" s="203"/>
      <c r="HO82" s="203"/>
      <c r="HP82" s="203"/>
      <c r="HQ82" s="203"/>
      <c r="HR82" s="203"/>
      <c r="HS82" s="203"/>
      <c r="HT82" s="203"/>
      <c r="HU82" s="203"/>
      <c r="HV82" s="203"/>
      <c r="HW82" s="203"/>
      <c r="HX82" s="203"/>
      <c r="HY82" s="203"/>
      <c r="HZ82" s="203"/>
      <c r="IA82" s="203"/>
      <c r="IB82" s="203"/>
      <c r="IC82" s="203"/>
      <c r="ID82" s="203"/>
      <c r="IE82" s="203"/>
      <c r="IF82" s="203"/>
      <c r="IG82" s="203"/>
      <c r="IH82" s="203"/>
      <c r="II82" s="203"/>
      <c r="IJ82" s="203"/>
      <c r="IK82" s="203"/>
      <c r="IL82" s="203"/>
      <c r="IM82" s="203"/>
      <c r="IN82" s="203"/>
      <c r="IO82" s="203"/>
      <c r="IP82" s="203"/>
      <c r="IQ82" s="203"/>
      <c r="IR82" s="203"/>
      <c r="IS82" s="203"/>
      <c r="IT82" s="203"/>
      <c r="IU82" s="203"/>
      <c r="IV82" s="203"/>
    </row>
    <row r="83" spans="1:256" s="127" customFormat="1" ht="12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  <c r="EX83" s="203"/>
      <c r="EY83" s="203"/>
      <c r="EZ83" s="203"/>
      <c r="FA83" s="203"/>
      <c r="FB83" s="203"/>
      <c r="FC83" s="203"/>
      <c r="FD83" s="203"/>
      <c r="FE83" s="203"/>
      <c r="FF83" s="203"/>
      <c r="FG83" s="203"/>
      <c r="FH83" s="203"/>
      <c r="FI83" s="203"/>
      <c r="FJ83" s="203"/>
      <c r="FK83" s="203"/>
      <c r="FL83" s="203"/>
      <c r="FM83" s="203"/>
      <c r="FN83" s="203"/>
      <c r="FO83" s="203"/>
      <c r="FP83" s="203"/>
      <c r="FQ83" s="203"/>
      <c r="FR83" s="203"/>
      <c r="FS83" s="203"/>
      <c r="FT83" s="203"/>
      <c r="FU83" s="203"/>
      <c r="FV83" s="203"/>
      <c r="FW83" s="203"/>
      <c r="FX83" s="203"/>
      <c r="FY83" s="203"/>
      <c r="FZ83" s="203"/>
      <c r="GA83" s="203"/>
      <c r="GB83" s="203"/>
      <c r="GC83" s="203"/>
      <c r="GD83" s="203"/>
      <c r="GE83" s="203"/>
      <c r="GF83" s="203"/>
      <c r="GG83" s="203"/>
      <c r="GH83" s="203"/>
      <c r="GI83" s="203"/>
      <c r="GJ83" s="203"/>
      <c r="GK83" s="203"/>
      <c r="GL83" s="203"/>
      <c r="GM83" s="203"/>
      <c r="GN83" s="203"/>
      <c r="GO83" s="203"/>
      <c r="GP83" s="203"/>
      <c r="GQ83" s="203"/>
      <c r="GR83" s="203"/>
      <c r="GS83" s="203"/>
      <c r="GT83" s="203"/>
      <c r="GU83" s="203"/>
      <c r="GV83" s="203"/>
      <c r="GW83" s="203"/>
      <c r="GX83" s="203"/>
      <c r="GY83" s="203"/>
      <c r="GZ83" s="203"/>
      <c r="HA83" s="203"/>
      <c r="HB83" s="203"/>
      <c r="HC83" s="203"/>
      <c r="HD83" s="203"/>
      <c r="HE83" s="203"/>
      <c r="HF83" s="203"/>
      <c r="HG83" s="203"/>
      <c r="HH83" s="203"/>
      <c r="HI83" s="203"/>
      <c r="HJ83" s="203"/>
      <c r="HK83" s="203"/>
      <c r="HL83" s="203"/>
      <c r="HM83" s="203"/>
      <c r="HN83" s="203"/>
      <c r="HO83" s="203"/>
      <c r="HP83" s="203"/>
      <c r="HQ83" s="203"/>
      <c r="HR83" s="203"/>
      <c r="HS83" s="203"/>
      <c r="HT83" s="203"/>
      <c r="HU83" s="203"/>
      <c r="HV83" s="203"/>
      <c r="HW83" s="203"/>
      <c r="HX83" s="203"/>
      <c r="HY83" s="203"/>
      <c r="HZ83" s="203"/>
      <c r="IA83" s="203"/>
      <c r="IB83" s="203"/>
      <c r="IC83" s="203"/>
      <c r="ID83" s="203"/>
      <c r="IE83" s="203"/>
      <c r="IF83" s="203"/>
      <c r="IG83" s="203"/>
      <c r="IH83" s="203"/>
      <c r="II83" s="203"/>
      <c r="IJ83" s="203"/>
      <c r="IK83" s="203"/>
      <c r="IL83" s="203"/>
      <c r="IM83" s="203"/>
      <c r="IN83" s="203"/>
      <c r="IO83" s="203"/>
      <c r="IP83" s="203"/>
      <c r="IQ83" s="203"/>
      <c r="IR83" s="203"/>
      <c r="IS83" s="203"/>
      <c r="IT83" s="203"/>
      <c r="IU83" s="203"/>
      <c r="IV83" s="203"/>
    </row>
    <row r="84" spans="1:256" s="127" customFormat="1" ht="12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  <c r="IU84" s="203"/>
      <c r="IV84" s="203"/>
    </row>
    <row r="85" spans="1:256" s="127" customFormat="1" ht="12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3"/>
      <c r="EA85" s="203"/>
      <c r="EB85" s="203"/>
      <c r="EC85" s="203"/>
      <c r="ED85" s="203"/>
      <c r="EE85" s="203"/>
      <c r="EF85" s="203"/>
      <c r="EG85" s="203"/>
      <c r="EH85" s="203"/>
      <c r="EI85" s="203"/>
      <c r="EJ85" s="203"/>
      <c r="EK85" s="203"/>
      <c r="EL85" s="203"/>
      <c r="EM85" s="203"/>
      <c r="EN85" s="203"/>
      <c r="EO85" s="203"/>
      <c r="EP85" s="203"/>
      <c r="EQ85" s="203"/>
      <c r="ER85" s="203"/>
      <c r="ES85" s="203"/>
      <c r="ET85" s="203"/>
      <c r="EU85" s="203"/>
      <c r="EV85" s="203"/>
      <c r="EW85" s="203"/>
      <c r="EX85" s="203"/>
      <c r="EY85" s="203"/>
      <c r="EZ85" s="203"/>
      <c r="FA85" s="203"/>
      <c r="FB85" s="203"/>
      <c r="FC85" s="203"/>
      <c r="FD85" s="203"/>
      <c r="FE85" s="203"/>
      <c r="FF85" s="203"/>
      <c r="FG85" s="203"/>
      <c r="FH85" s="203"/>
      <c r="FI85" s="203"/>
      <c r="FJ85" s="203"/>
      <c r="FK85" s="203"/>
      <c r="FL85" s="203"/>
      <c r="FM85" s="203"/>
      <c r="FN85" s="203"/>
      <c r="FO85" s="203"/>
      <c r="FP85" s="203"/>
      <c r="FQ85" s="203"/>
      <c r="FR85" s="203"/>
      <c r="FS85" s="203"/>
      <c r="FT85" s="203"/>
      <c r="FU85" s="203"/>
      <c r="FV85" s="203"/>
      <c r="FW85" s="203"/>
      <c r="FX85" s="203"/>
      <c r="FY85" s="203"/>
      <c r="FZ85" s="203"/>
      <c r="GA85" s="203"/>
      <c r="GB85" s="203"/>
      <c r="GC85" s="203"/>
      <c r="GD85" s="203"/>
      <c r="GE85" s="203"/>
      <c r="GF85" s="203"/>
      <c r="GG85" s="203"/>
      <c r="GH85" s="203"/>
      <c r="GI85" s="203"/>
      <c r="GJ85" s="203"/>
      <c r="GK85" s="203"/>
      <c r="GL85" s="203"/>
      <c r="GM85" s="203"/>
      <c r="GN85" s="203"/>
      <c r="GO85" s="203"/>
      <c r="GP85" s="203"/>
      <c r="GQ85" s="203"/>
      <c r="GR85" s="203"/>
      <c r="GS85" s="203"/>
      <c r="GT85" s="203"/>
      <c r="GU85" s="203"/>
      <c r="GV85" s="203"/>
      <c r="GW85" s="203"/>
      <c r="GX85" s="203"/>
      <c r="GY85" s="203"/>
      <c r="GZ85" s="203"/>
      <c r="HA85" s="203"/>
      <c r="HB85" s="203"/>
      <c r="HC85" s="203"/>
      <c r="HD85" s="203"/>
      <c r="HE85" s="203"/>
      <c r="HF85" s="203"/>
      <c r="HG85" s="203"/>
      <c r="HH85" s="203"/>
      <c r="HI85" s="203"/>
      <c r="HJ85" s="203"/>
      <c r="HK85" s="203"/>
      <c r="HL85" s="203"/>
      <c r="HM85" s="203"/>
      <c r="HN85" s="203"/>
      <c r="HO85" s="203"/>
      <c r="HP85" s="203"/>
      <c r="HQ85" s="203"/>
      <c r="HR85" s="203"/>
      <c r="HS85" s="203"/>
      <c r="HT85" s="203"/>
      <c r="HU85" s="203"/>
      <c r="HV85" s="203"/>
      <c r="HW85" s="203"/>
      <c r="HX85" s="203"/>
      <c r="HY85" s="203"/>
      <c r="HZ85" s="203"/>
      <c r="IA85" s="203"/>
      <c r="IB85" s="203"/>
      <c r="IC85" s="203"/>
      <c r="ID85" s="203"/>
      <c r="IE85" s="203"/>
      <c r="IF85" s="203"/>
      <c r="IG85" s="203"/>
      <c r="IH85" s="203"/>
      <c r="II85" s="203"/>
      <c r="IJ85" s="203"/>
      <c r="IK85" s="203"/>
      <c r="IL85" s="203"/>
      <c r="IM85" s="203"/>
      <c r="IN85" s="203"/>
      <c r="IO85" s="203"/>
      <c r="IP85" s="203"/>
      <c r="IQ85" s="203"/>
      <c r="IR85" s="203"/>
      <c r="IS85" s="203"/>
      <c r="IT85" s="203"/>
      <c r="IU85" s="203"/>
      <c r="IV85" s="203"/>
    </row>
    <row r="86" spans="1:256" s="127" customFormat="1" ht="12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3"/>
      <c r="CC86" s="203"/>
      <c r="CD86" s="203"/>
      <c r="CE86" s="203"/>
      <c r="CF86" s="203"/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203"/>
      <c r="DG86" s="203"/>
      <c r="DH86" s="203"/>
      <c r="DI86" s="203"/>
      <c r="DJ86" s="203"/>
      <c r="DK86" s="203"/>
      <c r="DL86" s="203"/>
      <c r="DM86" s="203"/>
      <c r="DN86" s="203"/>
      <c r="DO86" s="203"/>
      <c r="DP86" s="203"/>
      <c r="DQ86" s="203"/>
      <c r="DR86" s="203"/>
      <c r="DS86" s="203"/>
      <c r="DT86" s="203"/>
      <c r="DU86" s="203"/>
      <c r="DV86" s="203"/>
      <c r="DW86" s="203"/>
      <c r="DX86" s="203"/>
      <c r="DY86" s="203"/>
      <c r="DZ86" s="203"/>
      <c r="EA86" s="203"/>
      <c r="EB86" s="203"/>
      <c r="EC86" s="203"/>
      <c r="ED86" s="203"/>
      <c r="EE86" s="203"/>
      <c r="EF86" s="203"/>
      <c r="EG86" s="203"/>
      <c r="EH86" s="203"/>
      <c r="EI86" s="203"/>
      <c r="EJ86" s="203"/>
      <c r="EK86" s="203"/>
      <c r="EL86" s="203"/>
      <c r="EM86" s="203"/>
      <c r="EN86" s="203"/>
      <c r="EO86" s="203"/>
      <c r="EP86" s="203"/>
      <c r="EQ86" s="203"/>
      <c r="ER86" s="203"/>
      <c r="ES86" s="203"/>
      <c r="ET86" s="203"/>
      <c r="EU86" s="203"/>
      <c r="EV86" s="203"/>
      <c r="EW86" s="203"/>
      <c r="EX86" s="203"/>
      <c r="EY86" s="203"/>
      <c r="EZ86" s="203"/>
      <c r="FA86" s="203"/>
      <c r="FB86" s="203"/>
      <c r="FC86" s="203"/>
      <c r="FD86" s="203"/>
      <c r="FE86" s="203"/>
      <c r="FF86" s="203"/>
      <c r="FG86" s="203"/>
      <c r="FH86" s="203"/>
      <c r="FI86" s="203"/>
      <c r="FJ86" s="203"/>
      <c r="FK86" s="203"/>
      <c r="FL86" s="203"/>
      <c r="FM86" s="203"/>
      <c r="FN86" s="203"/>
      <c r="FO86" s="203"/>
      <c r="FP86" s="203"/>
      <c r="FQ86" s="203"/>
      <c r="FR86" s="203"/>
      <c r="FS86" s="203"/>
      <c r="FT86" s="203"/>
      <c r="FU86" s="203"/>
      <c r="FV86" s="203"/>
      <c r="FW86" s="203"/>
      <c r="FX86" s="203"/>
      <c r="FY86" s="203"/>
      <c r="FZ86" s="203"/>
      <c r="GA86" s="203"/>
      <c r="GB86" s="203"/>
      <c r="GC86" s="203"/>
      <c r="GD86" s="203"/>
      <c r="GE86" s="203"/>
      <c r="GF86" s="203"/>
      <c r="GG86" s="203"/>
      <c r="GH86" s="203"/>
      <c r="GI86" s="203"/>
      <c r="GJ86" s="203"/>
      <c r="GK86" s="203"/>
      <c r="GL86" s="203"/>
      <c r="GM86" s="203"/>
      <c r="GN86" s="203"/>
      <c r="GO86" s="203"/>
      <c r="GP86" s="203"/>
      <c r="GQ86" s="203"/>
      <c r="GR86" s="203"/>
      <c r="GS86" s="203"/>
      <c r="GT86" s="203"/>
      <c r="GU86" s="203"/>
      <c r="GV86" s="203"/>
      <c r="GW86" s="203"/>
      <c r="GX86" s="203"/>
      <c r="GY86" s="203"/>
      <c r="GZ86" s="203"/>
      <c r="HA86" s="203"/>
      <c r="HB86" s="203"/>
      <c r="HC86" s="203"/>
      <c r="HD86" s="203"/>
      <c r="HE86" s="203"/>
      <c r="HF86" s="203"/>
      <c r="HG86" s="203"/>
      <c r="HH86" s="203"/>
      <c r="HI86" s="203"/>
      <c r="HJ86" s="203"/>
      <c r="HK86" s="203"/>
      <c r="HL86" s="203"/>
      <c r="HM86" s="203"/>
      <c r="HN86" s="203"/>
      <c r="HO86" s="203"/>
      <c r="HP86" s="203"/>
      <c r="HQ86" s="203"/>
      <c r="HR86" s="203"/>
      <c r="HS86" s="203"/>
      <c r="HT86" s="203"/>
      <c r="HU86" s="203"/>
      <c r="HV86" s="203"/>
      <c r="HW86" s="203"/>
      <c r="HX86" s="203"/>
      <c r="HY86" s="203"/>
      <c r="HZ86" s="203"/>
      <c r="IA86" s="203"/>
      <c r="IB86" s="203"/>
      <c r="IC86" s="203"/>
      <c r="ID86" s="203"/>
      <c r="IE86" s="203"/>
      <c r="IF86" s="203"/>
      <c r="IG86" s="203"/>
      <c r="IH86" s="203"/>
      <c r="II86" s="203"/>
      <c r="IJ86" s="203"/>
      <c r="IK86" s="203"/>
      <c r="IL86" s="203"/>
      <c r="IM86" s="203"/>
      <c r="IN86" s="203"/>
      <c r="IO86" s="203"/>
      <c r="IP86" s="203"/>
      <c r="IQ86" s="203"/>
      <c r="IR86" s="203"/>
      <c r="IS86" s="203"/>
      <c r="IT86" s="203"/>
      <c r="IU86" s="203"/>
      <c r="IV86" s="203"/>
    </row>
    <row r="87" spans="1:256" s="127" customFormat="1" ht="12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3"/>
      <c r="CL87" s="203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3"/>
      <c r="DE87" s="203"/>
      <c r="DF87" s="203"/>
      <c r="DG87" s="203"/>
      <c r="DH87" s="203"/>
      <c r="DI87" s="203"/>
      <c r="DJ87" s="203"/>
      <c r="DK87" s="203"/>
      <c r="DL87" s="203"/>
      <c r="DM87" s="203"/>
      <c r="DN87" s="203"/>
      <c r="DO87" s="203"/>
      <c r="DP87" s="203"/>
      <c r="DQ87" s="203"/>
      <c r="DR87" s="203"/>
      <c r="DS87" s="203"/>
      <c r="DT87" s="203"/>
      <c r="DU87" s="203"/>
      <c r="DV87" s="203"/>
      <c r="DW87" s="203"/>
      <c r="DX87" s="203"/>
      <c r="DY87" s="203"/>
      <c r="DZ87" s="203"/>
      <c r="EA87" s="203"/>
      <c r="EB87" s="203"/>
      <c r="EC87" s="203"/>
      <c r="ED87" s="203"/>
      <c r="EE87" s="203"/>
      <c r="EF87" s="203"/>
      <c r="EG87" s="203"/>
      <c r="EH87" s="203"/>
      <c r="EI87" s="203"/>
      <c r="EJ87" s="203"/>
      <c r="EK87" s="203"/>
      <c r="EL87" s="203"/>
      <c r="EM87" s="203"/>
      <c r="EN87" s="203"/>
      <c r="EO87" s="203"/>
      <c r="EP87" s="203"/>
      <c r="EQ87" s="203"/>
      <c r="ER87" s="203"/>
      <c r="ES87" s="203"/>
      <c r="ET87" s="203"/>
      <c r="EU87" s="203"/>
      <c r="EV87" s="203"/>
      <c r="EW87" s="203"/>
      <c r="EX87" s="203"/>
      <c r="EY87" s="203"/>
      <c r="EZ87" s="203"/>
      <c r="FA87" s="203"/>
      <c r="FB87" s="203"/>
      <c r="FC87" s="203"/>
      <c r="FD87" s="203"/>
      <c r="FE87" s="203"/>
      <c r="FF87" s="203"/>
      <c r="FG87" s="203"/>
      <c r="FH87" s="203"/>
      <c r="FI87" s="203"/>
      <c r="FJ87" s="203"/>
      <c r="FK87" s="203"/>
      <c r="FL87" s="203"/>
      <c r="FM87" s="203"/>
      <c r="FN87" s="203"/>
      <c r="FO87" s="203"/>
      <c r="FP87" s="203"/>
      <c r="FQ87" s="203"/>
      <c r="FR87" s="203"/>
      <c r="FS87" s="203"/>
      <c r="FT87" s="203"/>
      <c r="FU87" s="203"/>
      <c r="FV87" s="203"/>
      <c r="FW87" s="203"/>
      <c r="FX87" s="203"/>
      <c r="FY87" s="203"/>
      <c r="FZ87" s="203"/>
      <c r="GA87" s="203"/>
      <c r="GB87" s="203"/>
      <c r="GC87" s="203"/>
      <c r="GD87" s="203"/>
      <c r="GE87" s="203"/>
      <c r="GF87" s="203"/>
      <c r="GG87" s="203"/>
      <c r="GH87" s="203"/>
      <c r="GI87" s="203"/>
      <c r="GJ87" s="203"/>
      <c r="GK87" s="203"/>
      <c r="GL87" s="203"/>
      <c r="GM87" s="203"/>
      <c r="GN87" s="203"/>
      <c r="GO87" s="203"/>
      <c r="GP87" s="203"/>
      <c r="GQ87" s="203"/>
      <c r="GR87" s="203"/>
      <c r="GS87" s="203"/>
      <c r="GT87" s="203"/>
      <c r="GU87" s="203"/>
      <c r="GV87" s="203"/>
      <c r="GW87" s="203"/>
      <c r="GX87" s="203"/>
      <c r="GY87" s="203"/>
      <c r="GZ87" s="203"/>
      <c r="HA87" s="203"/>
      <c r="HB87" s="203"/>
      <c r="HC87" s="203"/>
      <c r="HD87" s="203"/>
      <c r="HE87" s="203"/>
      <c r="HF87" s="203"/>
      <c r="HG87" s="203"/>
      <c r="HH87" s="203"/>
      <c r="HI87" s="203"/>
      <c r="HJ87" s="203"/>
      <c r="HK87" s="203"/>
      <c r="HL87" s="203"/>
      <c r="HM87" s="203"/>
      <c r="HN87" s="203"/>
      <c r="HO87" s="203"/>
      <c r="HP87" s="203"/>
      <c r="HQ87" s="203"/>
      <c r="HR87" s="203"/>
      <c r="HS87" s="203"/>
      <c r="HT87" s="203"/>
      <c r="HU87" s="203"/>
      <c r="HV87" s="203"/>
      <c r="HW87" s="203"/>
      <c r="HX87" s="203"/>
      <c r="HY87" s="203"/>
      <c r="HZ87" s="203"/>
      <c r="IA87" s="203"/>
      <c r="IB87" s="203"/>
      <c r="IC87" s="203"/>
      <c r="ID87" s="203"/>
      <c r="IE87" s="203"/>
      <c r="IF87" s="203"/>
      <c r="IG87" s="203"/>
      <c r="IH87" s="203"/>
      <c r="II87" s="203"/>
      <c r="IJ87" s="203"/>
      <c r="IK87" s="203"/>
      <c r="IL87" s="203"/>
      <c r="IM87" s="203"/>
      <c r="IN87" s="203"/>
      <c r="IO87" s="203"/>
      <c r="IP87" s="203"/>
      <c r="IQ87" s="203"/>
      <c r="IR87" s="203"/>
      <c r="IS87" s="203"/>
      <c r="IT87" s="203"/>
      <c r="IU87" s="203"/>
      <c r="IV87" s="203"/>
    </row>
    <row r="88" spans="1:256" s="127" customFormat="1" ht="12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3"/>
      <c r="EV88" s="203"/>
      <c r="EW88" s="203"/>
      <c r="EX88" s="203"/>
      <c r="EY88" s="203"/>
      <c r="EZ88" s="203"/>
      <c r="FA88" s="203"/>
      <c r="FB88" s="203"/>
      <c r="FC88" s="203"/>
      <c r="FD88" s="203"/>
      <c r="FE88" s="203"/>
      <c r="FF88" s="203"/>
      <c r="FG88" s="203"/>
      <c r="FH88" s="203"/>
      <c r="FI88" s="203"/>
      <c r="FJ88" s="203"/>
      <c r="FK88" s="203"/>
      <c r="FL88" s="203"/>
      <c r="FM88" s="203"/>
      <c r="FN88" s="203"/>
      <c r="FO88" s="203"/>
      <c r="FP88" s="203"/>
      <c r="FQ88" s="203"/>
      <c r="FR88" s="203"/>
      <c r="FS88" s="203"/>
      <c r="FT88" s="203"/>
      <c r="FU88" s="203"/>
      <c r="FV88" s="203"/>
      <c r="FW88" s="203"/>
      <c r="FX88" s="203"/>
      <c r="FY88" s="203"/>
      <c r="FZ88" s="203"/>
      <c r="GA88" s="203"/>
      <c r="GB88" s="203"/>
      <c r="GC88" s="203"/>
      <c r="GD88" s="203"/>
      <c r="GE88" s="203"/>
      <c r="GF88" s="203"/>
      <c r="GG88" s="203"/>
      <c r="GH88" s="203"/>
      <c r="GI88" s="203"/>
      <c r="GJ88" s="203"/>
      <c r="GK88" s="203"/>
      <c r="GL88" s="203"/>
      <c r="GM88" s="203"/>
      <c r="GN88" s="203"/>
      <c r="GO88" s="203"/>
      <c r="GP88" s="203"/>
      <c r="GQ88" s="203"/>
      <c r="GR88" s="203"/>
      <c r="GS88" s="203"/>
      <c r="GT88" s="203"/>
      <c r="GU88" s="203"/>
      <c r="GV88" s="203"/>
      <c r="GW88" s="203"/>
      <c r="GX88" s="203"/>
      <c r="GY88" s="203"/>
      <c r="GZ88" s="203"/>
      <c r="HA88" s="203"/>
      <c r="HB88" s="203"/>
      <c r="HC88" s="203"/>
      <c r="HD88" s="203"/>
      <c r="HE88" s="203"/>
      <c r="HF88" s="203"/>
      <c r="HG88" s="203"/>
      <c r="HH88" s="203"/>
      <c r="HI88" s="203"/>
      <c r="HJ88" s="203"/>
      <c r="HK88" s="203"/>
      <c r="HL88" s="203"/>
      <c r="HM88" s="203"/>
      <c r="HN88" s="203"/>
      <c r="HO88" s="203"/>
      <c r="HP88" s="203"/>
      <c r="HQ88" s="203"/>
      <c r="HR88" s="203"/>
      <c r="HS88" s="203"/>
      <c r="HT88" s="203"/>
      <c r="HU88" s="203"/>
      <c r="HV88" s="203"/>
      <c r="HW88" s="203"/>
      <c r="HX88" s="203"/>
      <c r="HY88" s="203"/>
      <c r="HZ88" s="203"/>
      <c r="IA88" s="203"/>
      <c r="IB88" s="203"/>
      <c r="IC88" s="203"/>
      <c r="ID88" s="203"/>
      <c r="IE88" s="203"/>
      <c r="IF88" s="203"/>
      <c r="IG88" s="203"/>
      <c r="IH88" s="203"/>
      <c r="II88" s="203"/>
      <c r="IJ88" s="203"/>
      <c r="IK88" s="203"/>
      <c r="IL88" s="203"/>
      <c r="IM88" s="203"/>
      <c r="IN88" s="203"/>
      <c r="IO88" s="203"/>
      <c r="IP88" s="203"/>
      <c r="IQ88" s="203"/>
      <c r="IR88" s="203"/>
      <c r="IS88" s="203"/>
      <c r="IT88" s="203"/>
      <c r="IU88" s="203"/>
      <c r="IV88" s="203"/>
    </row>
    <row r="89" spans="1:256" s="127" customFormat="1" ht="12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3"/>
      <c r="ES89" s="203"/>
      <c r="ET89" s="203"/>
      <c r="EU89" s="203"/>
      <c r="EV89" s="203"/>
      <c r="EW89" s="203"/>
      <c r="EX89" s="203"/>
      <c r="EY89" s="203"/>
      <c r="EZ89" s="203"/>
      <c r="FA89" s="203"/>
      <c r="FB89" s="203"/>
      <c r="FC89" s="203"/>
      <c r="FD89" s="203"/>
      <c r="FE89" s="203"/>
      <c r="FF89" s="203"/>
      <c r="FG89" s="203"/>
      <c r="FH89" s="203"/>
      <c r="FI89" s="203"/>
      <c r="FJ89" s="203"/>
      <c r="FK89" s="203"/>
      <c r="FL89" s="203"/>
      <c r="FM89" s="203"/>
      <c r="FN89" s="203"/>
      <c r="FO89" s="203"/>
      <c r="FP89" s="203"/>
      <c r="FQ89" s="203"/>
      <c r="FR89" s="203"/>
      <c r="FS89" s="203"/>
      <c r="FT89" s="203"/>
      <c r="FU89" s="203"/>
      <c r="FV89" s="203"/>
      <c r="FW89" s="203"/>
      <c r="FX89" s="203"/>
      <c r="FY89" s="203"/>
      <c r="FZ89" s="203"/>
      <c r="GA89" s="203"/>
      <c r="GB89" s="203"/>
      <c r="GC89" s="203"/>
      <c r="GD89" s="203"/>
      <c r="GE89" s="203"/>
      <c r="GF89" s="203"/>
      <c r="GG89" s="203"/>
      <c r="GH89" s="203"/>
      <c r="GI89" s="203"/>
      <c r="GJ89" s="203"/>
      <c r="GK89" s="203"/>
      <c r="GL89" s="203"/>
      <c r="GM89" s="203"/>
      <c r="GN89" s="203"/>
      <c r="GO89" s="203"/>
      <c r="GP89" s="203"/>
      <c r="GQ89" s="203"/>
      <c r="GR89" s="203"/>
      <c r="GS89" s="203"/>
      <c r="GT89" s="203"/>
      <c r="GU89" s="203"/>
      <c r="GV89" s="203"/>
      <c r="GW89" s="203"/>
      <c r="GX89" s="203"/>
      <c r="GY89" s="203"/>
      <c r="GZ89" s="203"/>
      <c r="HA89" s="203"/>
      <c r="HB89" s="203"/>
      <c r="HC89" s="203"/>
      <c r="HD89" s="203"/>
      <c r="HE89" s="203"/>
      <c r="HF89" s="203"/>
      <c r="HG89" s="203"/>
      <c r="HH89" s="203"/>
      <c r="HI89" s="203"/>
      <c r="HJ89" s="203"/>
      <c r="HK89" s="203"/>
      <c r="HL89" s="203"/>
      <c r="HM89" s="203"/>
      <c r="HN89" s="203"/>
      <c r="HO89" s="203"/>
      <c r="HP89" s="203"/>
      <c r="HQ89" s="203"/>
      <c r="HR89" s="203"/>
      <c r="HS89" s="203"/>
      <c r="HT89" s="203"/>
      <c r="HU89" s="203"/>
      <c r="HV89" s="203"/>
      <c r="HW89" s="203"/>
      <c r="HX89" s="203"/>
      <c r="HY89" s="203"/>
      <c r="HZ89" s="203"/>
      <c r="IA89" s="203"/>
      <c r="IB89" s="203"/>
      <c r="IC89" s="203"/>
      <c r="ID89" s="203"/>
      <c r="IE89" s="203"/>
      <c r="IF89" s="203"/>
      <c r="IG89" s="203"/>
      <c r="IH89" s="203"/>
      <c r="II89" s="203"/>
      <c r="IJ89" s="203"/>
      <c r="IK89" s="203"/>
      <c r="IL89" s="203"/>
      <c r="IM89" s="203"/>
      <c r="IN89" s="203"/>
      <c r="IO89" s="203"/>
      <c r="IP89" s="203"/>
      <c r="IQ89" s="203"/>
      <c r="IR89" s="203"/>
      <c r="IS89" s="203"/>
      <c r="IT89" s="203"/>
      <c r="IU89" s="203"/>
      <c r="IV89" s="203"/>
    </row>
    <row r="90" spans="1:256" s="127" customFormat="1" ht="12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3"/>
      <c r="ES90" s="203"/>
      <c r="ET90" s="203"/>
      <c r="EU90" s="203"/>
      <c r="EV90" s="203"/>
      <c r="EW90" s="203"/>
      <c r="EX90" s="203"/>
      <c r="EY90" s="203"/>
      <c r="EZ90" s="203"/>
      <c r="FA90" s="203"/>
      <c r="FB90" s="203"/>
      <c r="FC90" s="203"/>
      <c r="FD90" s="203"/>
      <c r="FE90" s="203"/>
      <c r="FF90" s="203"/>
      <c r="FG90" s="203"/>
      <c r="FH90" s="203"/>
      <c r="FI90" s="203"/>
      <c r="FJ90" s="203"/>
      <c r="FK90" s="203"/>
      <c r="FL90" s="203"/>
      <c r="FM90" s="203"/>
      <c r="FN90" s="203"/>
      <c r="FO90" s="203"/>
      <c r="FP90" s="203"/>
      <c r="FQ90" s="203"/>
      <c r="FR90" s="203"/>
      <c r="FS90" s="203"/>
      <c r="FT90" s="203"/>
      <c r="FU90" s="203"/>
      <c r="FV90" s="203"/>
      <c r="FW90" s="203"/>
      <c r="FX90" s="203"/>
      <c r="FY90" s="203"/>
      <c r="FZ90" s="203"/>
      <c r="GA90" s="203"/>
      <c r="GB90" s="203"/>
      <c r="GC90" s="203"/>
      <c r="GD90" s="203"/>
      <c r="GE90" s="203"/>
      <c r="GF90" s="203"/>
      <c r="GG90" s="203"/>
      <c r="GH90" s="203"/>
      <c r="GI90" s="203"/>
      <c r="GJ90" s="203"/>
      <c r="GK90" s="203"/>
      <c r="GL90" s="203"/>
      <c r="GM90" s="203"/>
      <c r="GN90" s="203"/>
      <c r="GO90" s="203"/>
      <c r="GP90" s="203"/>
      <c r="GQ90" s="203"/>
      <c r="GR90" s="203"/>
      <c r="GS90" s="203"/>
      <c r="GT90" s="203"/>
      <c r="GU90" s="203"/>
      <c r="GV90" s="203"/>
      <c r="GW90" s="203"/>
      <c r="GX90" s="203"/>
      <c r="GY90" s="203"/>
      <c r="GZ90" s="203"/>
      <c r="HA90" s="203"/>
      <c r="HB90" s="203"/>
      <c r="HC90" s="203"/>
      <c r="HD90" s="203"/>
      <c r="HE90" s="203"/>
      <c r="HF90" s="203"/>
      <c r="HG90" s="203"/>
      <c r="HH90" s="203"/>
      <c r="HI90" s="203"/>
      <c r="HJ90" s="203"/>
      <c r="HK90" s="203"/>
      <c r="HL90" s="203"/>
      <c r="HM90" s="203"/>
      <c r="HN90" s="203"/>
      <c r="HO90" s="203"/>
      <c r="HP90" s="203"/>
      <c r="HQ90" s="203"/>
      <c r="HR90" s="203"/>
      <c r="HS90" s="203"/>
      <c r="HT90" s="203"/>
      <c r="HU90" s="203"/>
      <c r="HV90" s="203"/>
      <c r="HW90" s="203"/>
      <c r="HX90" s="203"/>
      <c r="HY90" s="203"/>
      <c r="HZ90" s="203"/>
      <c r="IA90" s="203"/>
      <c r="IB90" s="203"/>
      <c r="IC90" s="203"/>
      <c r="ID90" s="203"/>
      <c r="IE90" s="203"/>
      <c r="IF90" s="203"/>
      <c r="IG90" s="203"/>
      <c r="IH90" s="203"/>
      <c r="II90" s="203"/>
      <c r="IJ90" s="203"/>
      <c r="IK90" s="203"/>
      <c r="IL90" s="203"/>
      <c r="IM90" s="203"/>
      <c r="IN90" s="203"/>
      <c r="IO90" s="203"/>
      <c r="IP90" s="203"/>
      <c r="IQ90" s="203"/>
      <c r="IR90" s="203"/>
      <c r="IS90" s="203"/>
      <c r="IT90" s="203"/>
      <c r="IU90" s="203"/>
      <c r="IV90" s="203"/>
    </row>
    <row r="91" spans="1:256" s="127" customFormat="1" ht="12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3"/>
      <c r="CA91" s="203"/>
      <c r="CB91" s="203"/>
      <c r="CC91" s="203"/>
      <c r="CD91" s="203"/>
      <c r="CE91" s="203"/>
      <c r="CF91" s="203"/>
      <c r="CG91" s="203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3"/>
      <c r="CW91" s="203"/>
      <c r="CX91" s="203"/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3"/>
      <c r="DY91" s="203"/>
      <c r="DZ91" s="203"/>
      <c r="EA91" s="203"/>
      <c r="EB91" s="203"/>
      <c r="EC91" s="203"/>
      <c r="ED91" s="203"/>
      <c r="EE91" s="203"/>
      <c r="EF91" s="203"/>
      <c r="EG91" s="203"/>
      <c r="EH91" s="203"/>
      <c r="EI91" s="203"/>
      <c r="EJ91" s="203"/>
      <c r="EK91" s="203"/>
      <c r="EL91" s="203"/>
      <c r="EM91" s="203"/>
      <c r="EN91" s="203"/>
      <c r="EO91" s="203"/>
      <c r="EP91" s="203"/>
      <c r="EQ91" s="203"/>
      <c r="ER91" s="203"/>
      <c r="ES91" s="203"/>
      <c r="ET91" s="203"/>
      <c r="EU91" s="203"/>
      <c r="EV91" s="203"/>
      <c r="EW91" s="203"/>
      <c r="EX91" s="203"/>
      <c r="EY91" s="203"/>
      <c r="EZ91" s="203"/>
      <c r="FA91" s="203"/>
      <c r="FB91" s="203"/>
      <c r="FC91" s="203"/>
      <c r="FD91" s="203"/>
      <c r="FE91" s="203"/>
      <c r="FF91" s="203"/>
      <c r="FG91" s="203"/>
      <c r="FH91" s="203"/>
      <c r="FI91" s="203"/>
      <c r="FJ91" s="203"/>
      <c r="FK91" s="203"/>
      <c r="FL91" s="203"/>
      <c r="FM91" s="203"/>
      <c r="FN91" s="203"/>
      <c r="FO91" s="203"/>
      <c r="FP91" s="203"/>
      <c r="FQ91" s="203"/>
      <c r="FR91" s="203"/>
      <c r="FS91" s="203"/>
      <c r="FT91" s="203"/>
      <c r="FU91" s="203"/>
      <c r="FV91" s="203"/>
      <c r="FW91" s="203"/>
      <c r="FX91" s="203"/>
      <c r="FY91" s="203"/>
      <c r="FZ91" s="203"/>
      <c r="GA91" s="203"/>
      <c r="GB91" s="203"/>
      <c r="GC91" s="203"/>
      <c r="GD91" s="203"/>
      <c r="GE91" s="203"/>
      <c r="GF91" s="203"/>
      <c r="GG91" s="203"/>
      <c r="GH91" s="203"/>
      <c r="GI91" s="203"/>
      <c r="GJ91" s="203"/>
      <c r="GK91" s="203"/>
      <c r="GL91" s="203"/>
      <c r="GM91" s="203"/>
      <c r="GN91" s="203"/>
      <c r="GO91" s="203"/>
      <c r="GP91" s="203"/>
      <c r="GQ91" s="203"/>
      <c r="GR91" s="203"/>
      <c r="GS91" s="203"/>
      <c r="GT91" s="203"/>
      <c r="GU91" s="203"/>
      <c r="GV91" s="203"/>
      <c r="GW91" s="203"/>
      <c r="GX91" s="203"/>
      <c r="GY91" s="203"/>
      <c r="GZ91" s="203"/>
      <c r="HA91" s="203"/>
      <c r="HB91" s="203"/>
      <c r="HC91" s="203"/>
      <c r="HD91" s="203"/>
      <c r="HE91" s="203"/>
      <c r="HF91" s="203"/>
      <c r="HG91" s="203"/>
      <c r="HH91" s="203"/>
      <c r="HI91" s="203"/>
      <c r="HJ91" s="203"/>
      <c r="HK91" s="203"/>
      <c r="HL91" s="203"/>
      <c r="HM91" s="203"/>
      <c r="HN91" s="203"/>
      <c r="HO91" s="203"/>
      <c r="HP91" s="203"/>
      <c r="HQ91" s="203"/>
      <c r="HR91" s="203"/>
      <c r="HS91" s="203"/>
      <c r="HT91" s="203"/>
      <c r="HU91" s="203"/>
      <c r="HV91" s="203"/>
      <c r="HW91" s="203"/>
      <c r="HX91" s="203"/>
      <c r="HY91" s="203"/>
      <c r="HZ91" s="203"/>
      <c r="IA91" s="203"/>
      <c r="IB91" s="203"/>
      <c r="IC91" s="203"/>
      <c r="ID91" s="203"/>
      <c r="IE91" s="203"/>
      <c r="IF91" s="203"/>
      <c r="IG91" s="203"/>
      <c r="IH91" s="203"/>
      <c r="II91" s="203"/>
      <c r="IJ91" s="203"/>
      <c r="IK91" s="203"/>
      <c r="IL91" s="203"/>
      <c r="IM91" s="203"/>
      <c r="IN91" s="203"/>
      <c r="IO91" s="203"/>
      <c r="IP91" s="203"/>
      <c r="IQ91" s="203"/>
      <c r="IR91" s="203"/>
      <c r="IS91" s="203"/>
      <c r="IT91" s="203"/>
      <c r="IU91" s="203"/>
      <c r="IV91" s="203"/>
    </row>
    <row r="92" spans="1:256" s="127" customFormat="1" ht="12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203"/>
      <c r="BX92" s="203"/>
      <c r="BY92" s="203"/>
      <c r="BZ92" s="203"/>
      <c r="CA92" s="203"/>
      <c r="CB92" s="203"/>
      <c r="CC92" s="203"/>
      <c r="CD92" s="203"/>
      <c r="CE92" s="203"/>
      <c r="CF92" s="203"/>
      <c r="CG92" s="203"/>
      <c r="CH92" s="203"/>
      <c r="CI92" s="203"/>
      <c r="CJ92" s="203"/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3"/>
      <c r="DJ92" s="203"/>
      <c r="DK92" s="203"/>
      <c r="DL92" s="203"/>
      <c r="DM92" s="203"/>
      <c r="DN92" s="203"/>
      <c r="DO92" s="203"/>
      <c r="DP92" s="203"/>
      <c r="DQ92" s="203"/>
      <c r="DR92" s="203"/>
      <c r="DS92" s="203"/>
      <c r="DT92" s="203"/>
      <c r="DU92" s="203"/>
      <c r="DV92" s="203"/>
      <c r="DW92" s="203"/>
      <c r="DX92" s="203"/>
      <c r="DY92" s="203"/>
      <c r="DZ92" s="203"/>
      <c r="EA92" s="203"/>
      <c r="EB92" s="203"/>
      <c r="EC92" s="203"/>
      <c r="ED92" s="203"/>
      <c r="EE92" s="203"/>
      <c r="EF92" s="203"/>
      <c r="EG92" s="203"/>
      <c r="EH92" s="203"/>
      <c r="EI92" s="203"/>
      <c r="EJ92" s="203"/>
      <c r="EK92" s="203"/>
      <c r="EL92" s="203"/>
      <c r="EM92" s="203"/>
      <c r="EN92" s="203"/>
      <c r="EO92" s="203"/>
      <c r="EP92" s="203"/>
      <c r="EQ92" s="203"/>
      <c r="ER92" s="203"/>
      <c r="ES92" s="203"/>
      <c r="ET92" s="203"/>
      <c r="EU92" s="203"/>
      <c r="EV92" s="203"/>
      <c r="EW92" s="203"/>
      <c r="EX92" s="203"/>
      <c r="EY92" s="203"/>
      <c r="EZ92" s="203"/>
      <c r="FA92" s="203"/>
      <c r="FB92" s="203"/>
      <c r="FC92" s="203"/>
      <c r="FD92" s="203"/>
      <c r="FE92" s="203"/>
      <c r="FF92" s="203"/>
      <c r="FG92" s="203"/>
      <c r="FH92" s="203"/>
      <c r="FI92" s="203"/>
      <c r="FJ92" s="203"/>
      <c r="FK92" s="203"/>
      <c r="FL92" s="203"/>
      <c r="FM92" s="203"/>
      <c r="FN92" s="203"/>
      <c r="FO92" s="203"/>
      <c r="FP92" s="203"/>
      <c r="FQ92" s="203"/>
      <c r="FR92" s="203"/>
      <c r="FS92" s="203"/>
      <c r="FT92" s="203"/>
      <c r="FU92" s="203"/>
      <c r="FV92" s="203"/>
      <c r="FW92" s="203"/>
      <c r="FX92" s="203"/>
      <c r="FY92" s="203"/>
      <c r="FZ92" s="203"/>
      <c r="GA92" s="203"/>
      <c r="GB92" s="203"/>
      <c r="GC92" s="203"/>
      <c r="GD92" s="203"/>
      <c r="GE92" s="203"/>
      <c r="GF92" s="203"/>
      <c r="GG92" s="203"/>
      <c r="GH92" s="203"/>
      <c r="GI92" s="203"/>
      <c r="GJ92" s="203"/>
      <c r="GK92" s="203"/>
      <c r="GL92" s="203"/>
      <c r="GM92" s="203"/>
      <c r="GN92" s="203"/>
      <c r="GO92" s="203"/>
      <c r="GP92" s="203"/>
      <c r="GQ92" s="203"/>
      <c r="GR92" s="203"/>
      <c r="GS92" s="203"/>
      <c r="GT92" s="203"/>
      <c r="GU92" s="203"/>
      <c r="GV92" s="203"/>
      <c r="GW92" s="203"/>
      <c r="GX92" s="203"/>
      <c r="GY92" s="203"/>
      <c r="GZ92" s="203"/>
      <c r="HA92" s="203"/>
      <c r="HB92" s="203"/>
      <c r="HC92" s="203"/>
      <c r="HD92" s="203"/>
      <c r="HE92" s="203"/>
      <c r="HF92" s="203"/>
      <c r="HG92" s="203"/>
      <c r="HH92" s="203"/>
      <c r="HI92" s="203"/>
      <c r="HJ92" s="203"/>
      <c r="HK92" s="203"/>
      <c r="HL92" s="203"/>
      <c r="HM92" s="203"/>
      <c r="HN92" s="203"/>
      <c r="HO92" s="203"/>
      <c r="HP92" s="203"/>
      <c r="HQ92" s="203"/>
      <c r="HR92" s="203"/>
      <c r="HS92" s="203"/>
      <c r="HT92" s="203"/>
      <c r="HU92" s="203"/>
      <c r="HV92" s="203"/>
      <c r="HW92" s="203"/>
      <c r="HX92" s="203"/>
      <c r="HY92" s="203"/>
      <c r="HZ92" s="203"/>
      <c r="IA92" s="203"/>
      <c r="IB92" s="203"/>
      <c r="IC92" s="203"/>
      <c r="ID92" s="203"/>
      <c r="IE92" s="203"/>
      <c r="IF92" s="203"/>
      <c r="IG92" s="203"/>
      <c r="IH92" s="203"/>
      <c r="II92" s="203"/>
      <c r="IJ92" s="203"/>
      <c r="IK92" s="203"/>
      <c r="IL92" s="203"/>
      <c r="IM92" s="203"/>
      <c r="IN92" s="203"/>
      <c r="IO92" s="203"/>
      <c r="IP92" s="203"/>
      <c r="IQ92" s="203"/>
      <c r="IR92" s="203"/>
      <c r="IS92" s="203"/>
      <c r="IT92" s="203"/>
      <c r="IU92" s="203"/>
      <c r="IV92" s="203"/>
    </row>
  </sheetData>
  <sheetProtection/>
  <mergeCells count="53">
    <mergeCell ref="A90:IV90"/>
    <mergeCell ref="A91:IV91"/>
    <mergeCell ref="A92:IV92"/>
    <mergeCell ref="A85:IV85"/>
    <mergeCell ref="A86:IV86"/>
    <mergeCell ref="A87:IV87"/>
    <mergeCell ref="A88:IV88"/>
    <mergeCell ref="A89:IV89"/>
    <mergeCell ref="A80:IV80"/>
    <mergeCell ref="A81:IV81"/>
    <mergeCell ref="A82:IV82"/>
    <mergeCell ref="A83:IV83"/>
    <mergeCell ref="A84:IV84"/>
    <mergeCell ref="A75:IV75"/>
    <mergeCell ref="A76:IV76"/>
    <mergeCell ref="A77:IV77"/>
    <mergeCell ref="A78:IV78"/>
    <mergeCell ref="A79:IV79"/>
    <mergeCell ref="A70:IV70"/>
    <mergeCell ref="A71:IV71"/>
    <mergeCell ref="A72:IV72"/>
    <mergeCell ref="A73:IV73"/>
    <mergeCell ref="A74:IV74"/>
    <mergeCell ref="A65:IV65"/>
    <mergeCell ref="A66:IV66"/>
    <mergeCell ref="A67:IV67"/>
    <mergeCell ref="A68:IV68"/>
    <mergeCell ref="A69:IV69"/>
    <mergeCell ref="A60:IV60"/>
    <mergeCell ref="A61:IV61"/>
    <mergeCell ref="A62:IV62"/>
    <mergeCell ref="A63:IV63"/>
    <mergeCell ref="A64:IV64"/>
    <mergeCell ref="A55:IV55"/>
    <mergeCell ref="A56:IV56"/>
    <mergeCell ref="A57:IV57"/>
    <mergeCell ref="A58:IV58"/>
    <mergeCell ref="A59:IV59"/>
    <mergeCell ref="A50:IV50"/>
    <mergeCell ref="A51:IV51"/>
    <mergeCell ref="A52:IV52"/>
    <mergeCell ref="A53:IV53"/>
    <mergeCell ref="A54:IV54"/>
    <mergeCell ref="A45:IV45"/>
    <mergeCell ref="A46:IV46"/>
    <mergeCell ref="A47:IV47"/>
    <mergeCell ref="A48:IV48"/>
    <mergeCell ref="A49:IV49"/>
    <mergeCell ref="A1:J1"/>
    <mergeCell ref="A2:J2"/>
    <mergeCell ref="B3:J3"/>
    <mergeCell ref="A43:IV43"/>
    <mergeCell ref="A44:IV44"/>
  </mergeCells>
  <printOptions/>
  <pageMargins left="0.75" right="0.709722222222222" top="0.829861111111111" bottom="0.829861111111111" header="0" footer="0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zoomScalePageLayoutView="0" workbookViewId="0" topLeftCell="A40">
      <selection activeCell="A56" sqref="A56:M56"/>
    </sheetView>
  </sheetViews>
  <sheetFormatPr defaultColWidth="9.00390625" defaultRowHeight="13.5"/>
  <cols>
    <col min="1" max="1" width="15.125" style="7" customWidth="1"/>
    <col min="2" max="2" width="12.50390625" style="7" customWidth="1"/>
    <col min="3" max="10" width="9.875" style="7" customWidth="1"/>
    <col min="11" max="16384" width="9.00390625" style="7" customWidth="1"/>
  </cols>
  <sheetData>
    <row r="1" spans="1:10" ht="20.25" customHeight="1">
      <c r="A1" s="204" t="s">
        <v>3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20.25" customHeight="1">
      <c r="A2" s="205" t="s">
        <v>168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5.75" customHeight="1">
      <c r="A3" s="106"/>
      <c r="B3" s="106"/>
      <c r="C3" s="106"/>
      <c r="D3" s="106"/>
      <c r="E3" s="106"/>
      <c r="F3" s="106"/>
      <c r="G3" s="106"/>
      <c r="H3" s="106"/>
      <c r="I3" s="106"/>
      <c r="J3" s="120"/>
    </row>
    <row r="4" spans="1:10" ht="24" customHeight="1">
      <c r="A4" s="107" t="s">
        <v>169</v>
      </c>
      <c r="B4" s="206" t="s">
        <v>170</v>
      </c>
      <c r="C4" s="206"/>
      <c r="D4" s="206"/>
      <c r="E4" s="206"/>
      <c r="F4" s="206"/>
      <c r="G4" s="206"/>
      <c r="H4" s="206"/>
      <c r="I4" s="206"/>
      <c r="J4" s="206"/>
    </row>
    <row r="5" spans="1:10" ht="24" customHeight="1">
      <c r="A5" s="108"/>
      <c r="B5" s="108"/>
      <c r="C5" s="207" t="s">
        <v>171</v>
      </c>
      <c r="D5" s="208"/>
      <c r="E5" s="208"/>
      <c r="F5" s="207" t="s">
        <v>172</v>
      </c>
      <c r="G5" s="208"/>
      <c r="H5" s="209" t="s">
        <v>173</v>
      </c>
      <c r="I5" s="210"/>
      <c r="J5" s="210"/>
    </row>
    <row r="6" spans="1:10" ht="24" customHeight="1">
      <c r="A6" s="109"/>
      <c r="B6" s="109"/>
      <c r="C6" s="211" t="s">
        <v>174</v>
      </c>
      <c r="D6" s="212"/>
      <c r="E6" s="213"/>
      <c r="F6" s="211" t="s">
        <v>175</v>
      </c>
      <c r="G6" s="213"/>
      <c r="H6" s="211" t="s">
        <v>176</v>
      </c>
      <c r="I6" s="212"/>
      <c r="J6" s="212"/>
    </row>
    <row r="7" spans="1:10" ht="24" customHeight="1">
      <c r="A7" s="109"/>
      <c r="B7" s="109"/>
      <c r="C7" s="214" t="s">
        <v>177</v>
      </c>
      <c r="D7" s="215"/>
      <c r="E7" s="216"/>
      <c r="F7" s="214" t="s">
        <v>177</v>
      </c>
      <c r="G7" s="216"/>
      <c r="H7" s="214" t="s">
        <v>178</v>
      </c>
      <c r="I7" s="215"/>
      <c r="J7" s="215"/>
    </row>
    <row r="8" spans="1:10" ht="24" customHeight="1">
      <c r="A8" s="109"/>
      <c r="B8" s="109"/>
      <c r="C8" s="55" t="s">
        <v>179</v>
      </c>
      <c r="D8" s="55" t="s">
        <v>180</v>
      </c>
      <c r="E8" s="55" t="s">
        <v>181</v>
      </c>
      <c r="F8" s="55" t="s">
        <v>182</v>
      </c>
      <c r="G8" s="55" t="s">
        <v>183</v>
      </c>
      <c r="H8" s="55" t="s">
        <v>173</v>
      </c>
      <c r="I8" s="219" t="s">
        <v>184</v>
      </c>
      <c r="J8" s="55" t="s">
        <v>185</v>
      </c>
    </row>
    <row r="9" spans="1:10" ht="24" customHeight="1">
      <c r="A9" s="109" t="s">
        <v>14</v>
      </c>
      <c r="B9" s="110" t="s">
        <v>15</v>
      </c>
      <c r="C9" s="56"/>
      <c r="D9" s="111"/>
      <c r="E9" s="110" t="s">
        <v>186</v>
      </c>
      <c r="F9" s="56"/>
      <c r="G9" s="56"/>
      <c r="H9" s="112" t="s">
        <v>187</v>
      </c>
      <c r="I9" s="220"/>
      <c r="J9" s="112" t="s">
        <v>188</v>
      </c>
    </row>
    <row r="10" spans="1:10" ht="24" customHeight="1">
      <c r="A10" s="109"/>
      <c r="B10" s="109"/>
      <c r="C10" s="54" t="s">
        <v>189</v>
      </c>
      <c r="D10" s="113" t="s">
        <v>189</v>
      </c>
      <c r="E10" s="110" t="s">
        <v>190</v>
      </c>
      <c r="F10" s="54" t="s">
        <v>186</v>
      </c>
      <c r="G10" s="54" t="s">
        <v>191</v>
      </c>
      <c r="H10" s="54" t="s">
        <v>192</v>
      </c>
      <c r="I10" s="54" t="s">
        <v>186</v>
      </c>
      <c r="J10" s="54" t="s">
        <v>193</v>
      </c>
    </row>
    <row r="11" spans="1:10" ht="24" customHeight="1">
      <c r="A11" s="109"/>
      <c r="B11" s="109"/>
      <c r="C11" s="54" t="s">
        <v>194</v>
      </c>
      <c r="D11" s="113" t="s">
        <v>195</v>
      </c>
      <c r="E11" s="110" t="s">
        <v>196</v>
      </c>
      <c r="F11" s="54" t="s">
        <v>197</v>
      </c>
      <c r="G11" s="54" t="s">
        <v>198</v>
      </c>
      <c r="H11" s="54" t="s">
        <v>199</v>
      </c>
      <c r="I11" s="54" t="s">
        <v>200</v>
      </c>
      <c r="J11" s="54" t="s">
        <v>201</v>
      </c>
    </row>
    <row r="12" spans="1:10" ht="24" customHeight="1">
      <c r="A12" s="109"/>
      <c r="B12" s="109"/>
      <c r="C12" s="54" t="s">
        <v>202</v>
      </c>
      <c r="D12" s="113" t="s">
        <v>202</v>
      </c>
      <c r="E12" s="110" t="s">
        <v>201</v>
      </c>
      <c r="F12" s="54" t="s">
        <v>203</v>
      </c>
      <c r="G12" s="56"/>
      <c r="H12" s="54" t="s">
        <v>204</v>
      </c>
      <c r="I12" s="54" t="s">
        <v>198</v>
      </c>
      <c r="J12" s="54" t="s">
        <v>205</v>
      </c>
    </row>
    <row r="13" spans="1:10" ht="24" customHeight="1">
      <c r="A13" s="114"/>
      <c r="B13" s="114"/>
      <c r="C13" s="57"/>
      <c r="D13" s="115"/>
      <c r="E13" s="116" t="s">
        <v>206</v>
      </c>
      <c r="F13" s="57"/>
      <c r="G13" s="57"/>
      <c r="H13" s="58" t="s">
        <v>198</v>
      </c>
      <c r="I13" s="57"/>
      <c r="J13" s="57"/>
    </row>
    <row r="14" spans="1:10" ht="24" customHeight="1">
      <c r="A14" s="93"/>
      <c r="B14" s="33" t="s">
        <v>31</v>
      </c>
      <c r="C14" s="59"/>
      <c r="D14" s="60"/>
      <c r="E14" s="60"/>
      <c r="F14" s="60"/>
      <c r="G14" s="60"/>
      <c r="H14" s="60"/>
      <c r="I14" s="60"/>
      <c r="J14" s="60"/>
    </row>
    <row r="15" spans="1:10" ht="24" customHeight="1">
      <c r="A15" s="17" t="s">
        <v>29</v>
      </c>
      <c r="B15" s="33" t="s">
        <v>207</v>
      </c>
      <c r="C15" s="65">
        <v>187</v>
      </c>
      <c r="D15" s="117">
        <v>211</v>
      </c>
      <c r="E15" s="117">
        <v>2209</v>
      </c>
      <c r="F15" s="117">
        <v>135</v>
      </c>
      <c r="G15" s="117">
        <v>977</v>
      </c>
      <c r="H15" s="117">
        <v>1033</v>
      </c>
      <c r="I15" s="117">
        <v>186</v>
      </c>
      <c r="J15" s="117">
        <v>37518</v>
      </c>
    </row>
    <row r="16" spans="1:10" ht="24" customHeight="1">
      <c r="A16" s="93" t="s">
        <v>208</v>
      </c>
      <c r="B16" s="33" t="s">
        <v>31</v>
      </c>
      <c r="C16" s="65"/>
      <c r="D16" s="117"/>
      <c r="E16" s="117"/>
      <c r="F16" s="117"/>
      <c r="G16" s="117"/>
      <c r="H16" s="86"/>
      <c r="I16" s="86"/>
      <c r="J16" s="86"/>
    </row>
    <row r="17" spans="1:10" ht="24" customHeight="1">
      <c r="A17" s="42" t="s">
        <v>32</v>
      </c>
      <c r="B17" s="33" t="s">
        <v>209</v>
      </c>
      <c r="C17" s="63">
        <v>10</v>
      </c>
      <c r="D17" s="86">
        <v>2</v>
      </c>
      <c r="E17" s="86">
        <v>243</v>
      </c>
      <c r="F17" s="86">
        <v>3</v>
      </c>
      <c r="G17" s="86">
        <v>27</v>
      </c>
      <c r="H17" s="86">
        <v>86</v>
      </c>
      <c r="I17" s="86">
        <v>1</v>
      </c>
      <c r="J17" s="86">
        <v>242</v>
      </c>
    </row>
    <row r="18" spans="1:10" ht="24" customHeight="1">
      <c r="A18" s="42" t="s">
        <v>34</v>
      </c>
      <c r="B18" s="33" t="s">
        <v>210</v>
      </c>
      <c r="C18" s="63">
        <v>5</v>
      </c>
      <c r="D18" s="86">
        <v>5</v>
      </c>
      <c r="E18" s="86">
        <v>110</v>
      </c>
      <c r="F18" s="86">
        <v>1</v>
      </c>
      <c r="G18" s="86">
        <v>33</v>
      </c>
      <c r="H18" s="86"/>
      <c r="I18" s="86"/>
      <c r="J18" s="86">
        <v>1769</v>
      </c>
    </row>
    <row r="19" spans="1:10" ht="24" customHeight="1">
      <c r="A19" s="42" t="s">
        <v>36</v>
      </c>
      <c r="B19" s="33" t="s">
        <v>211</v>
      </c>
      <c r="C19" s="63">
        <v>8</v>
      </c>
      <c r="D19" s="86">
        <v>21</v>
      </c>
      <c r="E19" s="86">
        <v>65</v>
      </c>
      <c r="F19" s="86">
        <v>4</v>
      </c>
      <c r="G19" s="86">
        <v>53</v>
      </c>
      <c r="H19" s="86">
        <v>45</v>
      </c>
      <c r="I19" s="86">
        <v>12</v>
      </c>
      <c r="J19" s="86">
        <v>2755</v>
      </c>
    </row>
    <row r="20" spans="1:10" ht="24" customHeight="1">
      <c r="A20" s="42" t="s">
        <v>38</v>
      </c>
      <c r="B20" s="33" t="s">
        <v>212</v>
      </c>
      <c r="C20" s="63">
        <v>6</v>
      </c>
      <c r="D20" s="86">
        <v>4</v>
      </c>
      <c r="E20" s="86">
        <v>40</v>
      </c>
      <c r="F20" s="86">
        <v>6</v>
      </c>
      <c r="G20" s="86">
        <v>37</v>
      </c>
      <c r="H20" s="86">
        <v>64</v>
      </c>
      <c r="I20" s="86">
        <v>25</v>
      </c>
      <c r="J20" s="86">
        <v>6044</v>
      </c>
    </row>
    <row r="21" spans="1:10" ht="24" customHeight="1">
      <c r="A21" s="42" t="s">
        <v>40</v>
      </c>
      <c r="B21" s="33" t="s">
        <v>213</v>
      </c>
      <c r="C21" s="63">
        <v>6</v>
      </c>
      <c r="D21" s="86">
        <v>17</v>
      </c>
      <c r="E21" s="86">
        <v>32</v>
      </c>
      <c r="F21" s="86">
        <v>1</v>
      </c>
      <c r="G21" s="86">
        <v>39</v>
      </c>
      <c r="H21" s="86">
        <v>35</v>
      </c>
      <c r="I21" s="86"/>
      <c r="J21" s="86">
        <v>540</v>
      </c>
    </row>
    <row r="22" spans="1:10" ht="24" customHeight="1">
      <c r="A22" s="17"/>
      <c r="B22" s="33" t="s">
        <v>31</v>
      </c>
      <c r="C22" s="63"/>
      <c r="D22" s="86"/>
      <c r="E22" s="86"/>
      <c r="F22" s="86"/>
      <c r="G22" s="86"/>
      <c r="H22" s="86"/>
      <c r="I22" s="86"/>
      <c r="J22" s="86"/>
    </row>
    <row r="23" spans="1:10" ht="24" customHeight="1">
      <c r="A23" s="42" t="s">
        <v>42</v>
      </c>
      <c r="B23" s="33" t="s">
        <v>214</v>
      </c>
      <c r="C23" s="63">
        <v>7</v>
      </c>
      <c r="D23" s="86">
        <v>11</v>
      </c>
      <c r="E23" s="86">
        <v>70</v>
      </c>
      <c r="F23" s="86">
        <v>3</v>
      </c>
      <c r="G23" s="86">
        <v>37</v>
      </c>
      <c r="H23" s="86">
        <v>28</v>
      </c>
      <c r="I23" s="86">
        <v>5</v>
      </c>
      <c r="J23" s="86">
        <v>936</v>
      </c>
    </row>
    <row r="24" spans="1:10" ht="24" customHeight="1">
      <c r="A24" s="42" t="s">
        <v>44</v>
      </c>
      <c r="B24" s="33" t="s">
        <v>215</v>
      </c>
      <c r="C24" s="63">
        <v>5</v>
      </c>
      <c r="D24" s="86">
        <v>6</v>
      </c>
      <c r="E24" s="86">
        <v>10</v>
      </c>
      <c r="F24" s="86">
        <v>2</v>
      </c>
      <c r="G24" s="86">
        <v>37</v>
      </c>
      <c r="H24" s="86">
        <v>21</v>
      </c>
      <c r="I24" s="86"/>
      <c r="J24" s="86">
        <v>386</v>
      </c>
    </row>
    <row r="25" spans="1:10" ht="24" customHeight="1">
      <c r="A25" s="42" t="s">
        <v>46</v>
      </c>
      <c r="B25" s="33" t="s">
        <v>216</v>
      </c>
      <c r="C25" s="63">
        <v>9</v>
      </c>
      <c r="D25" s="86">
        <v>2</v>
      </c>
      <c r="E25" s="86">
        <v>106</v>
      </c>
      <c r="F25" s="86">
        <v>7</v>
      </c>
      <c r="G25" s="86">
        <v>35</v>
      </c>
      <c r="H25" s="86">
        <v>49</v>
      </c>
      <c r="I25" s="86">
        <v>1</v>
      </c>
      <c r="J25" s="86">
        <v>4515</v>
      </c>
    </row>
    <row r="26" spans="1:10" ht="24" customHeight="1">
      <c r="A26" s="93" t="s">
        <v>208</v>
      </c>
      <c r="B26" s="33" t="s">
        <v>31</v>
      </c>
      <c r="C26" s="63"/>
      <c r="D26" s="86"/>
      <c r="E26" s="86"/>
      <c r="F26" s="86"/>
      <c r="G26" s="86"/>
      <c r="H26" s="86"/>
      <c r="I26" s="86"/>
      <c r="J26" s="86"/>
    </row>
    <row r="27" spans="1:10" ht="24" customHeight="1">
      <c r="A27" s="42" t="s">
        <v>48</v>
      </c>
      <c r="B27" s="33" t="s">
        <v>217</v>
      </c>
      <c r="C27" s="63">
        <v>2</v>
      </c>
      <c r="D27" s="86"/>
      <c r="E27" s="86">
        <v>63</v>
      </c>
      <c r="F27" s="86">
        <v>1</v>
      </c>
      <c r="G27" s="86">
        <v>33</v>
      </c>
      <c r="H27" s="86">
        <v>7</v>
      </c>
      <c r="I27" s="86"/>
      <c r="J27" s="86">
        <v>10</v>
      </c>
    </row>
    <row r="28" spans="1:10" ht="24" customHeight="1">
      <c r="A28" s="42" t="s">
        <v>50</v>
      </c>
      <c r="B28" s="33" t="s">
        <v>218</v>
      </c>
      <c r="C28" s="63">
        <v>9</v>
      </c>
      <c r="D28" s="86">
        <v>6</v>
      </c>
      <c r="E28" s="86">
        <v>85</v>
      </c>
      <c r="F28" s="86">
        <v>12</v>
      </c>
      <c r="G28" s="86">
        <v>15</v>
      </c>
      <c r="H28" s="86">
        <v>78</v>
      </c>
      <c r="I28" s="86">
        <v>2</v>
      </c>
      <c r="J28" s="86">
        <v>1211</v>
      </c>
    </row>
    <row r="29" spans="1:10" ht="24" customHeight="1">
      <c r="A29" s="42" t="s">
        <v>52</v>
      </c>
      <c r="B29" s="33" t="s">
        <v>219</v>
      </c>
      <c r="C29" s="63">
        <v>5</v>
      </c>
      <c r="D29" s="86">
        <v>1</v>
      </c>
      <c r="E29" s="86">
        <v>16</v>
      </c>
      <c r="F29" s="86">
        <v>4</v>
      </c>
      <c r="G29" s="86">
        <v>24</v>
      </c>
      <c r="H29" s="86">
        <v>32</v>
      </c>
      <c r="I29" s="86"/>
      <c r="J29" s="86">
        <v>24</v>
      </c>
    </row>
    <row r="30" spans="1:10" ht="24" customHeight="1">
      <c r="A30" s="42" t="s">
        <v>54</v>
      </c>
      <c r="B30" s="33" t="s">
        <v>220</v>
      </c>
      <c r="C30" s="63">
        <v>3</v>
      </c>
      <c r="D30" s="86">
        <v>9</v>
      </c>
      <c r="E30" s="86">
        <v>13</v>
      </c>
      <c r="F30" s="86">
        <v>4</v>
      </c>
      <c r="G30" s="86">
        <v>10</v>
      </c>
      <c r="H30" s="86">
        <v>15</v>
      </c>
      <c r="I30" s="86">
        <v>1</v>
      </c>
      <c r="J30" s="86">
        <v>645</v>
      </c>
    </row>
    <row r="31" spans="1:10" ht="24" customHeight="1">
      <c r="A31" s="42" t="s">
        <v>56</v>
      </c>
      <c r="B31" s="33" t="s">
        <v>221</v>
      </c>
      <c r="C31" s="63">
        <v>4</v>
      </c>
      <c r="D31" s="86">
        <v>10</v>
      </c>
      <c r="E31" s="86">
        <v>40</v>
      </c>
      <c r="F31" s="86">
        <v>6</v>
      </c>
      <c r="G31" s="86">
        <v>33</v>
      </c>
      <c r="H31" s="86">
        <v>28</v>
      </c>
      <c r="I31" s="86">
        <v>8</v>
      </c>
      <c r="J31" s="86">
        <v>339</v>
      </c>
    </row>
    <row r="32" spans="1:10" ht="24" customHeight="1">
      <c r="A32" s="42" t="s">
        <v>58</v>
      </c>
      <c r="B32" s="33" t="s">
        <v>222</v>
      </c>
      <c r="C32" s="63">
        <v>2</v>
      </c>
      <c r="D32" s="86">
        <v>4</v>
      </c>
      <c r="E32" s="86">
        <v>6</v>
      </c>
      <c r="F32" s="86">
        <v>1</v>
      </c>
      <c r="G32" s="86">
        <v>24</v>
      </c>
      <c r="H32" s="86"/>
      <c r="I32" s="86"/>
      <c r="J32" s="86">
        <v>475</v>
      </c>
    </row>
    <row r="33" spans="1:10" ht="24" customHeight="1">
      <c r="A33" s="42" t="s">
        <v>60</v>
      </c>
      <c r="B33" s="33" t="s">
        <v>223</v>
      </c>
      <c r="C33" s="63">
        <v>6</v>
      </c>
      <c r="D33" s="86">
        <v>20</v>
      </c>
      <c r="E33" s="86">
        <v>146</v>
      </c>
      <c r="F33" s="86">
        <v>16</v>
      </c>
      <c r="G33" s="86">
        <v>66</v>
      </c>
      <c r="H33" s="86">
        <v>41</v>
      </c>
      <c r="I33" s="86">
        <v>7</v>
      </c>
      <c r="J33" s="86">
        <v>3436</v>
      </c>
    </row>
    <row r="34" spans="1:10" ht="24" customHeight="1">
      <c r="A34" s="93" t="s">
        <v>208</v>
      </c>
      <c r="B34" s="33" t="s">
        <v>31</v>
      </c>
      <c r="C34" s="63"/>
      <c r="D34" s="86"/>
      <c r="E34" s="86"/>
      <c r="F34" s="86"/>
      <c r="G34" s="86"/>
      <c r="H34" s="86"/>
      <c r="I34" s="86"/>
      <c r="J34" s="86"/>
    </row>
    <row r="35" spans="1:10" ht="24" customHeight="1">
      <c r="A35" s="42" t="s">
        <v>62</v>
      </c>
      <c r="B35" s="33" t="s">
        <v>224</v>
      </c>
      <c r="C35" s="63">
        <v>3</v>
      </c>
      <c r="D35" s="86">
        <v>7</v>
      </c>
      <c r="E35" s="86">
        <v>20</v>
      </c>
      <c r="F35" s="86">
        <v>12</v>
      </c>
      <c r="G35" s="86">
        <v>9</v>
      </c>
      <c r="H35" s="86">
        <v>31</v>
      </c>
      <c r="I35" s="86">
        <v>4</v>
      </c>
      <c r="J35" s="86">
        <v>879</v>
      </c>
    </row>
    <row r="36" spans="1:10" ht="24" customHeight="1">
      <c r="A36" s="42" t="s">
        <v>64</v>
      </c>
      <c r="B36" s="33" t="s">
        <v>225</v>
      </c>
      <c r="C36" s="63">
        <v>5</v>
      </c>
      <c r="D36" s="86">
        <v>8</v>
      </c>
      <c r="E36" s="86">
        <v>2</v>
      </c>
      <c r="F36" s="86">
        <v>2</v>
      </c>
      <c r="G36" s="86">
        <v>13</v>
      </c>
      <c r="H36" s="86">
        <v>27</v>
      </c>
      <c r="I36" s="86"/>
      <c r="J36" s="86">
        <v>157</v>
      </c>
    </row>
    <row r="37" spans="1:10" ht="24" customHeight="1">
      <c r="A37" s="42" t="s">
        <v>66</v>
      </c>
      <c r="B37" s="33" t="s">
        <v>226</v>
      </c>
      <c r="C37" s="63">
        <v>4</v>
      </c>
      <c r="D37" s="86">
        <v>3</v>
      </c>
      <c r="E37" s="86">
        <v>2</v>
      </c>
      <c r="F37" s="86">
        <v>1</v>
      </c>
      <c r="G37" s="86">
        <v>21</v>
      </c>
      <c r="H37" s="86">
        <v>25</v>
      </c>
      <c r="I37" s="86">
        <v>2</v>
      </c>
      <c r="J37" s="86">
        <v>236</v>
      </c>
    </row>
    <row r="38" spans="1:10" ht="24" customHeight="1">
      <c r="A38" s="42" t="s">
        <v>68</v>
      </c>
      <c r="B38" s="33" t="s">
        <v>227</v>
      </c>
      <c r="C38" s="63">
        <v>6</v>
      </c>
      <c r="D38" s="86">
        <v>7</v>
      </c>
      <c r="E38" s="86">
        <v>112</v>
      </c>
      <c r="F38" s="86">
        <v>8</v>
      </c>
      <c r="G38" s="86">
        <v>51</v>
      </c>
      <c r="H38" s="86">
        <v>32</v>
      </c>
      <c r="I38" s="86">
        <v>5</v>
      </c>
      <c r="J38" s="86">
        <v>148</v>
      </c>
    </row>
    <row r="39" spans="1:10" ht="24" customHeight="1">
      <c r="A39" s="42" t="s">
        <v>70</v>
      </c>
      <c r="B39" s="33" t="s">
        <v>228</v>
      </c>
      <c r="C39" s="63">
        <v>1</v>
      </c>
      <c r="D39" s="86">
        <v>7</v>
      </c>
      <c r="E39" s="86">
        <v>21</v>
      </c>
      <c r="F39" s="86">
        <v>6</v>
      </c>
      <c r="G39" s="86">
        <v>22</v>
      </c>
      <c r="H39" s="86">
        <v>34</v>
      </c>
      <c r="I39" s="86">
        <v>3</v>
      </c>
      <c r="J39" s="86">
        <v>895</v>
      </c>
    </row>
    <row r="40" spans="1:10" ht="24" customHeight="1">
      <c r="A40" s="42" t="s">
        <v>72</v>
      </c>
      <c r="B40" s="33" t="s">
        <v>229</v>
      </c>
      <c r="C40" s="63">
        <v>2</v>
      </c>
      <c r="D40" s="86">
        <v>4</v>
      </c>
      <c r="E40" s="86">
        <v>14</v>
      </c>
      <c r="F40" s="86">
        <v>1</v>
      </c>
      <c r="G40" s="86">
        <v>25</v>
      </c>
      <c r="H40" s="86">
        <v>14</v>
      </c>
      <c r="I40" s="86"/>
      <c r="J40" s="86">
        <v>2715</v>
      </c>
    </row>
    <row r="41" spans="1:10" ht="24" customHeight="1">
      <c r="A41" s="17"/>
      <c r="B41" s="33" t="s">
        <v>31</v>
      </c>
      <c r="C41" s="63"/>
      <c r="D41" s="86"/>
      <c r="E41" s="86"/>
      <c r="F41" s="86"/>
      <c r="G41" s="86"/>
      <c r="H41" s="86"/>
      <c r="I41" s="86"/>
      <c r="J41" s="86"/>
    </row>
    <row r="42" spans="1:10" ht="24" customHeight="1">
      <c r="A42" s="42" t="s">
        <v>74</v>
      </c>
      <c r="B42" s="33" t="s">
        <v>230</v>
      </c>
      <c r="C42" s="63">
        <v>1</v>
      </c>
      <c r="D42" s="86"/>
      <c r="E42" s="86"/>
      <c r="F42" s="86">
        <v>1</v>
      </c>
      <c r="G42" s="86">
        <v>23</v>
      </c>
      <c r="H42" s="86">
        <v>24</v>
      </c>
      <c r="I42" s="86"/>
      <c r="J42" s="86">
        <v>17</v>
      </c>
    </row>
    <row r="43" spans="1:10" ht="24" customHeight="1">
      <c r="A43" s="42" t="s">
        <v>76</v>
      </c>
      <c r="B43" s="33" t="s">
        <v>231</v>
      </c>
      <c r="C43" s="63">
        <v>12</v>
      </c>
      <c r="D43" s="86">
        <v>13</v>
      </c>
      <c r="E43" s="86">
        <v>219</v>
      </c>
      <c r="F43" s="86">
        <v>12</v>
      </c>
      <c r="G43" s="86">
        <v>60</v>
      </c>
      <c r="H43" s="86">
        <v>78</v>
      </c>
      <c r="I43" s="86">
        <v>36</v>
      </c>
      <c r="J43" s="86">
        <v>2505</v>
      </c>
    </row>
    <row r="44" spans="1:10" ht="24" customHeight="1">
      <c r="A44" s="42" t="s">
        <v>78</v>
      </c>
      <c r="B44" s="33" t="s">
        <v>232</v>
      </c>
      <c r="C44" s="63"/>
      <c r="D44" s="86"/>
      <c r="E44" s="86"/>
      <c r="F44" s="86"/>
      <c r="G44" s="86"/>
      <c r="H44" s="86"/>
      <c r="I44" s="86"/>
      <c r="J44" s="86"/>
    </row>
    <row r="45" spans="1:10" ht="24" customHeight="1">
      <c r="A45" s="42" t="s">
        <v>80</v>
      </c>
      <c r="B45" s="33" t="s">
        <v>233</v>
      </c>
      <c r="C45" s="63">
        <v>16</v>
      </c>
      <c r="D45" s="86">
        <v>15</v>
      </c>
      <c r="E45" s="86">
        <v>315</v>
      </c>
      <c r="F45" s="86">
        <v>5</v>
      </c>
      <c r="G45" s="86">
        <v>55</v>
      </c>
      <c r="H45" s="86">
        <v>110</v>
      </c>
      <c r="I45" s="86">
        <v>33</v>
      </c>
      <c r="J45" s="86">
        <v>1659</v>
      </c>
    </row>
    <row r="46" spans="1:10" ht="24" customHeight="1">
      <c r="A46" s="42" t="s">
        <v>82</v>
      </c>
      <c r="B46" s="33" t="s">
        <v>234</v>
      </c>
      <c r="C46" s="63">
        <v>10</v>
      </c>
      <c r="D46" s="86">
        <v>1</v>
      </c>
      <c r="E46" s="86">
        <v>2</v>
      </c>
      <c r="F46" s="86">
        <v>1</v>
      </c>
      <c r="G46" s="86">
        <v>19</v>
      </c>
      <c r="H46" s="86"/>
      <c r="I46" s="86"/>
      <c r="J46" s="86"/>
    </row>
    <row r="47" spans="1:10" ht="24" customHeight="1">
      <c r="A47" s="93" t="s">
        <v>208</v>
      </c>
      <c r="B47" s="33" t="s">
        <v>31</v>
      </c>
      <c r="C47" s="63"/>
      <c r="D47" s="86"/>
      <c r="E47" s="86"/>
      <c r="F47" s="86"/>
      <c r="G47" s="86"/>
      <c r="H47" s="86"/>
      <c r="I47" s="86"/>
      <c r="J47" s="86"/>
    </row>
    <row r="48" spans="1:10" ht="24" customHeight="1">
      <c r="A48" s="43" t="s">
        <v>84</v>
      </c>
      <c r="B48" s="33" t="s">
        <v>235</v>
      </c>
      <c r="C48" s="63">
        <v>6</v>
      </c>
      <c r="D48" s="86">
        <v>9</v>
      </c>
      <c r="E48" s="86">
        <v>30</v>
      </c>
      <c r="F48" s="86">
        <v>3</v>
      </c>
      <c r="G48" s="86">
        <v>30</v>
      </c>
      <c r="H48" s="86">
        <v>34</v>
      </c>
      <c r="I48" s="86">
        <v>9</v>
      </c>
      <c r="J48" s="86">
        <v>3831</v>
      </c>
    </row>
    <row r="49" spans="1:10" ht="24" customHeight="1">
      <c r="A49" s="42" t="s">
        <v>86</v>
      </c>
      <c r="B49" s="33" t="s">
        <v>236</v>
      </c>
      <c r="C49" s="63">
        <v>9</v>
      </c>
      <c r="D49" s="86">
        <v>10</v>
      </c>
      <c r="E49" s="86">
        <v>166</v>
      </c>
      <c r="F49" s="86">
        <v>5</v>
      </c>
      <c r="G49" s="86">
        <v>44</v>
      </c>
      <c r="H49" s="86">
        <v>44</v>
      </c>
      <c r="I49" s="86">
        <v>10</v>
      </c>
      <c r="J49" s="86">
        <v>267</v>
      </c>
    </row>
    <row r="50" spans="1:10" ht="24" customHeight="1">
      <c r="A50" s="42" t="s">
        <v>88</v>
      </c>
      <c r="B50" s="33" t="s">
        <v>237</v>
      </c>
      <c r="C50" s="63">
        <v>5</v>
      </c>
      <c r="D50" s="86">
        <v>2</v>
      </c>
      <c r="E50" s="86">
        <v>40</v>
      </c>
      <c r="F50" s="86">
        <v>3</v>
      </c>
      <c r="G50" s="86">
        <v>30</v>
      </c>
      <c r="H50" s="86">
        <v>10</v>
      </c>
      <c r="I50" s="86">
        <v>20</v>
      </c>
      <c r="J50" s="86">
        <v>87</v>
      </c>
    </row>
    <row r="51" spans="1:10" ht="24" customHeight="1">
      <c r="A51" s="42" t="s">
        <v>90</v>
      </c>
      <c r="B51" s="33" t="s">
        <v>238</v>
      </c>
      <c r="C51" s="63">
        <v>4</v>
      </c>
      <c r="D51" s="86">
        <v>3</v>
      </c>
      <c r="E51" s="86">
        <v>51</v>
      </c>
      <c r="F51" s="86">
        <v>1</v>
      </c>
      <c r="G51" s="86">
        <v>13</v>
      </c>
      <c r="H51" s="86">
        <v>11</v>
      </c>
      <c r="I51" s="86"/>
      <c r="J51" s="86">
        <v>266</v>
      </c>
    </row>
    <row r="52" spans="1:10" ht="24" customHeight="1">
      <c r="A52" s="42" t="s">
        <v>92</v>
      </c>
      <c r="B52" s="33" t="s">
        <v>239</v>
      </c>
      <c r="C52" s="63">
        <v>16</v>
      </c>
      <c r="D52" s="86">
        <v>4</v>
      </c>
      <c r="E52" s="86">
        <v>170</v>
      </c>
      <c r="F52" s="86">
        <v>3</v>
      </c>
      <c r="G52" s="86">
        <v>59</v>
      </c>
      <c r="H52" s="86">
        <v>30</v>
      </c>
      <c r="I52" s="86">
        <v>2</v>
      </c>
      <c r="J52" s="86">
        <v>529</v>
      </c>
    </row>
    <row r="53" spans="1:10" ht="24" customHeight="1">
      <c r="A53" s="21"/>
      <c r="B53" s="44"/>
      <c r="C53" s="118"/>
      <c r="D53" s="119"/>
      <c r="E53" s="119"/>
      <c r="F53" s="119"/>
      <c r="G53" s="71"/>
      <c r="H53" s="119"/>
      <c r="I53" s="119"/>
      <c r="J53" s="119"/>
    </row>
    <row r="54" spans="1:10" s="105" customFormat="1" ht="12" customHeight="1">
      <c r="A54" s="217"/>
      <c r="B54" s="217"/>
      <c r="C54" s="217"/>
      <c r="D54" s="217"/>
      <c r="E54" s="217"/>
      <c r="F54" s="217"/>
      <c r="G54" s="217"/>
      <c r="H54" s="217"/>
      <c r="I54" s="217"/>
      <c r="J54" s="217"/>
    </row>
    <row r="55" spans="1:10" s="4" customFormat="1" ht="12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</row>
    <row r="56" spans="1:10" s="4" customFormat="1" ht="12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</row>
    <row r="57" spans="1:10" s="4" customFormat="1" ht="12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</row>
    <row r="58" spans="1:10" s="4" customFormat="1" ht="12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</row>
    <row r="59" spans="1:10" s="4" customFormat="1" ht="12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</row>
    <row r="60" spans="1:10" s="4" customFormat="1" ht="12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</row>
    <row r="61" spans="1:10" s="4" customFormat="1" ht="12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</row>
    <row r="62" spans="1:10" s="4" customFormat="1" ht="12" customHeigh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</row>
    <row r="63" spans="1:10" s="4" customFormat="1" ht="12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</row>
  </sheetData>
  <sheetProtection/>
  <mergeCells count="23">
    <mergeCell ref="I8:I9"/>
    <mergeCell ref="A59:J59"/>
    <mergeCell ref="A60:J60"/>
    <mergeCell ref="A61:J61"/>
    <mergeCell ref="A62:J62"/>
    <mergeCell ref="A63:J63"/>
    <mergeCell ref="A54:J54"/>
    <mergeCell ref="A55:J55"/>
    <mergeCell ref="A56:J56"/>
    <mergeCell ref="A57:J57"/>
    <mergeCell ref="A58:J58"/>
    <mergeCell ref="C6:E6"/>
    <mergeCell ref="F6:G6"/>
    <mergeCell ref="H6:J6"/>
    <mergeCell ref="C7:E7"/>
    <mergeCell ref="F7:G7"/>
    <mergeCell ref="H7:J7"/>
    <mergeCell ref="A1:J1"/>
    <mergeCell ref="A2:J2"/>
    <mergeCell ref="B4:J4"/>
    <mergeCell ref="C5:E5"/>
    <mergeCell ref="F5:G5"/>
    <mergeCell ref="H5:J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PageLayoutView="0" workbookViewId="0" topLeftCell="A37">
      <selection activeCell="A56" sqref="A56:M56"/>
    </sheetView>
  </sheetViews>
  <sheetFormatPr defaultColWidth="9.00390625" defaultRowHeight="13.5"/>
  <cols>
    <col min="1" max="1" width="26.00390625" style="7" customWidth="1"/>
    <col min="2" max="2" width="26.125" style="7" customWidth="1"/>
    <col min="3" max="12" width="10.875" style="2" customWidth="1"/>
    <col min="13" max="13" width="10.875" style="7" customWidth="1"/>
    <col min="14" max="20" width="10.875" style="85" customWidth="1"/>
    <col min="21" max="16384" width="9.00390625" style="7" customWidth="1"/>
  </cols>
  <sheetData>
    <row r="1" spans="1:20" s="1" customFormat="1" ht="20.25" customHeight="1">
      <c r="A1" s="221" t="s">
        <v>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s="72" customFormat="1" ht="20.25" customHeight="1">
      <c r="A2" s="222" t="s">
        <v>240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0" s="73" customFormat="1" ht="24" customHeight="1">
      <c r="A3" s="8"/>
      <c r="B3" s="223" t="s">
        <v>167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s="73" customFormat="1" ht="24" customHeight="1">
      <c r="A4" s="77" t="s">
        <v>98</v>
      </c>
      <c r="B4" s="78" t="s">
        <v>99</v>
      </c>
      <c r="C4" s="79">
        <v>1994</v>
      </c>
      <c r="D4" s="79">
        <v>1995</v>
      </c>
      <c r="E4" s="79">
        <v>1996</v>
      </c>
      <c r="F4" s="79">
        <v>1997</v>
      </c>
      <c r="G4" s="79">
        <v>1998</v>
      </c>
      <c r="H4" s="79">
        <v>1999</v>
      </c>
      <c r="I4" s="79">
        <v>2000</v>
      </c>
      <c r="J4" s="79">
        <v>2001</v>
      </c>
      <c r="K4" s="79">
        <v>2002</v>
      </c>
      <c r="L4" s="79">
        <v>2003</v>
      </c>
      <c r="M4" s="79">
        <v>2004</v>
      </c>
      <c r="N4" s="79">
        <v>2005</v>
      </c>
      <c r="O4" s="79">
        <v>2006</v>
      </c>
      <c r="P4" s="79">
        <v>2007</v>
      </c>
      <c r="Q4" s="79">
        <v>2008</v>
      </c>
      <c r="R4" s="79">
        <v>2009</v>
      </c>
      <c r="S4" s="79">
        <v>2010</v>
      </c>
      <c r="T4" s="79">
        <v>2011</v>
      </c>
    </row>
    <row r="5" spans="1:20" s="73" customFormat="1" ht="24" customHeight="1">
      <c r="A5" s="17"/>
      <c r="B5" s="33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74" customFormat="1" ht="24" customHeight="1">
      <c r="A6" s="41" t="s">
        <v>241</v>
      </c>
      <c r="B6" s="33" t="s">
        <v>242</v>
      </c>
      <c r="C6" s="100">
        <v>1304</v>
      </c>
      <c r="D6" s="101">
        <v>1319</v>
      </c>
      <c r="E6" s="101">
        <v>1387</v>
      </c>
      <c r="F6" s="101">
        <v>1162</v>
      </c>
      <c r="G6" s="101">
        <v>990</v>
      </c>
      <c r="H6" s="101">
        <v>900</v>
      </c>
      <c r="I6" s="101">
        <v>1087</v>
      </c>
      <c r="J6" s="101">
        <v>1045</v>
      </c>
      <c r="K6" s="101">
        <v>1049</v>
      </c>
      <c r="L6" s="101">
        <v>1653</v>
      </c>
      <c r="M6" s="101">
        <v>893</v>
      </c>
      <c r="N6" s="101">
        <v>1320</v>
      </c>
      <c r="O6" s="101">
        <v>1909</v>
      </c>
      <c r="P6" s="101">
        <v>1410</v>
      </c>
      <c r="Q6" s="101">
        <v>6373</v>
      </c>
      <c r="R6" s="101">
        <v>3158</v>
      </c>
      <c r="S6" s="101">
        <v>2860</v>
      </c>
      <c r="T6" s="101">
        <v>1993</v>
      </c>
    </row>
    <row r="7" spans="1:20" s="74" customFormat="1" ht="24" customHeight="1">
      <c r="A7" s="17"/>
      <c r="B7" s="33" t="s">
        <v>243</v>
      </c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 s="73" customFormat="1" ht="24" customHeight="1">
      <c r="A8" s="41" t="s">
        <v>244</v>
      </c>
      <c r="B8" s="33" t="s">
        <v>245</v>
      </c>
      <c r="C8" s="102">
        <v>883</v>
      </c>
      <c r="D8" s="103">
        <v>899</v>
      </c>
      <c r="E8" s="103">
        <v>818</v>
      </c>
      <c r="F8" s="103">
        <v>658</v>
      </c>
      <c r="G8" s="103">
        <v>587</v>
      </c>
      <c r="H8" s="103">
        <v>477</v>
      </c>
      <c r="I8" s="103">
        <v>605</v>
      </c>
      <c r="J8" s="103">
        <v>497</v>
      </c>
      <c r="K8" s="103">
        <v>514</v>
      </c>
      <c r="L8" s="103">
        <v>734</v>
      </c>
      <c r="M8" s="103">
        <v>458</v>
      </c>
      <c r="N8" s="103">
        <v>690</v>
      </c>
      <c r="O8" s="103">
        <v>1080</v>
      </c>
      <c r="P8" s="103">
        <v>745</v>
      </c>
      <c r="Q8" s="103">
        <v>2714</v>
      </c>
      <c r="R8" s="103">
        <v>2102</v>
      </c>
      <c r="S8" s="103">
        <v>2123</v>
      </c>
      <c r="T8" s="103">
        <v>1559</v>
      </c>
    </row>
    <row r="9" spans="1:20" s="73" customFormat="1" ht="24" customHeight="1">
      <c r="A9" s="41" t="s">
        <v>246</v>
      </c>
      <c r="B9" s="33" t="s">
        <v>247</v>
      </c>
      <c r="C9" s="102">
        <v>421</v>
      </c>
      <c r="D9" s="103">
        <v>420</v>
      </c>
      <c r="E9" s="103">
        <v>569</v>
      </c>
      <c r="F9" s="103">
        <v>504</v>
      </c>
      <c r="G9" s="103">
        <v>403</v>
      </c>
      <c r="H9" s="103">
        <v>423</v>
      </c>
      <c r="I9" s="103">
        <v>482</v>
      </c>
      <c r="J9" s="103">
        <v>548</v>
      </c>
      <c r="K9" s="103">
        <v>535</v>
      </c>
      <c r="L9" s="103">
        <v>919</v>
      </c>
      <c r="M9" s="103">
        <v>435</v>
      </c>
      <c r="N9" s="103">
        <v>630</v>
      </c>
      <c r="O9" s="103">
        <v>829</v>
      </c>
      <c r="P9" s="103">
        <v>665</v>
      </c>
      <c r="Q9" s="103">
        <v>3659</v>
      </c>
      <c r="R9" s="103">
        <v>1056</v>
      </c>
      <c r="S9" s="103">
        <v>737</v>
      </c>
      <c r="T9" s="103">
        <v>434</v>
      </c>
    </row>
    <row r="10" spans="1:20" s="74" customFormat="1" ht="24" customHeight="1">
      <c r="A10" s="41" t="s">
        <v>248</v>
      </c>
      <c r="B10" s="33" t="s">
        <v>249</v>
      </c>
      <c r="C10" s="100">
        <v>438</v>
      </c>
      <c r="D10" s="101">
        <v>505</v>
      </c>
      <c r="E10" s="101">
        <v>560</v>
      </c>
      <c r="F10" s="101">
        <v>688</v>
      </c>
      <c r="G10" s="101">
        <v>600</v>
      </c>
      <c r="H10" s="101">
        <v>526</v>
      </c>
      <c r="I10" s="101">
        <v>538</v>
      </c>
      <c r="J10" s="101">
        <v>492</v>
      </c>
      <c r="K10" s="101">
        <v>608</v>
      </c>
      <c r="L10" s="101">
        <v>661</v>
      </c>
      <c r="M10" s="101">
        <v>365</v>
      </c>
      <c r="N10" s="101">
        <v>711</v>
      </c>
      <c r="O10" s="101">
        <v>955</v>
      </c>
      <c r="P10" s="101">
        <v>651</v>
      </c>
      <c r="Q10" s="101"/>
      <c r="R10" s="101"/>
      <c r="S10" s="101"/>
      <c r="T10" s="101">
        <v>622</v>
      </c>
    </row>
    <row r="11" spans="1:20" s="74" customFormat="1" ht="24" customHeight="1">
      <c r="A11" s="17"/>
      <c r="B11" s="33" t="s">
        <v>250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s="73" customFormat="1" ht="24" customHeight="1">
      <c r="A12" s="41" t="s">
        <v>251</v>
      </c>
      <c r="B12" s="33" t="s">
        <v>252</v>
      </c>
      <c r="C12" s="102">
        <v>59</v>
      </c>
      <c r="D12" s="103">
        <v>96</v>
      </c>
      <c r="E12" s="103">
        <v>203</v>
      </c>
      <c r="F12" s="103">
        <v>281</v>
      </c>
      <c r="G12" s="103">
        <v>249</v>
      </c>
      <c r="H12" s="103">
        <v>194</v>
      </c>
      <c r="I12" s="103">
        <v>230</v>
      </c>
      <c r="J12" s="103">
        <v>213</v>
      </c>
      <c r="K12" s="103">
        <v>222</v>
      </c>
      <c r="L12" s="103">
        <v>361</v>
      </c>
      <c r="M12" s="103">
        <v>151</v>
      </c>
      <c r="N12" s="103">
        <v>417</v>
      </c>
      <c r="O12" s="103">
        <v>518</v>
      </c>
      <c r="P12" s="103">
        <v>360</v>
      </c>
      <c r="Q12" s="103"/>
      <c r="R12" s="103"/>
      <c r="S12" s="103"/>
      <c r="T12" s="103">
        <v>265</v>
      </c>
    </row>
    <row r="13" spans="1:20" s="73" customFormat="1" ht="24" customHeight="1">
      <c r="A13" s="41" t="s">
        <v>253</v>
      </c>
      <c r="B13" s="33" t="s">
        <v>254</v>
      </c>
      <c r="C13" s="102">
        <v>140</v>
      </c>
      <c r="D13" s="103">
        <v>185</v>
      </c>
      <c r="E13" s="103">
        <v>186</v>
      </c>
      <c r="F13" s="103">
        <v>267</v>
      </c>
      <c r="G13" s="103">
        <v>235</v>
      </c>
      <c r="H13" s="103">
        <v>194</v>
      </c>
      <c r="I13" s="103">
        <v>220</v>
      </c>
      <c r="J13" s="103">
        <v>167</v>
      </c>
      <c r="K13" s="103">
        <v>269</v>
      </c>
      <c r="L13" s="103">
        <v>192</v>
      </c>
      <c r="M13" s="103">
        <v>147</v>
      </c>
      <c r="N13" s="103">
        <v>220</v>
      </c>
      <c r="O13" s="103">
        <v>327</v>
      </c>
      <c r="P13" s="103">
        <v>200</v>
      </c>
      <c r="Q13" s="103"/>
      <c r="R13" s="103"/>
      <c r="S13" s="103"/>
      <c r="T13" s="103">
        <v>263</v>
      </c>
    </row>
    <row r="14" spans="1:20" s="73" customFormat="1" ht="24" customHeight="1">
      <c r="A14" s="41" t="s">
        <v>255</v>
      </c>
      <c r="B14" s="33" t="s">
        <v>256</v>
      </c>
      <c r="C14" s="102">
        <v>239</v>
      </c>
      <c r="D14" s="103">
        <v>224</v>
      </c>
      <c r="E14" s="103">
        <v>171</v>
      </c>
      <c r="F14" s="103">
        <v>140</v>
      </c>
      <c r="G14" s="103">
        <v>116</v>
      </c>
      <c r="H14" s="103">
        <v>138</v>
      </c>
      <c r="I14" s="103">
        <v>88</v>
      </c>
      <c r="J14" s="103">
        <v>112</v>
      </c>
      <c r="K14" s="103">
        <v>117</v>
      </c>
      <c r="L14" s="103">
        <v>108</v>
      </c>
      <c r="M14" s="103">
        <v>67</v>
      </c>
      <c r="N14" s="103">
        <v>74</v>
      </c>
      <c r="O14" s="103">
        <v>110</v>
      </c>
      <c r="P14" s="103">
        <v>91</v>
      </c>
      <c r="Q14" s="103"/>
      <c r="R14" s="103"/>
      <c r="S14" s="103"/>
      <c r="T14" s="103">
        <v>94</v>
      </c>
    </row>
    <row r="15" spans="1:20" s="74" customFormat="1" ht="24" customHeight="1">
      <c r="A15" s="41" t="s">
        <v>257</v>
      </c>
      <c r="B15" s="33" t="s">
        <v>258</v>
      </c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s="74" customFormat="1" ht="24" customHeight="1">
      <c r="A16" s="17"/>
      <c r="B16" s="33" t="s">
        <v>259</v>
      </c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s="73" customFormat="1" ht="24" customHeight="1">
      <c r="A17" s="41" t="s">
        <v>260</v>
      </c>
      <c r="B17" s="33" t="s">
        <v>261</v>
      </c>
      <c r="C17" s="102">
        <v>10</v>
      </c>
      <c r="D17" s="103">
        <v>10</v>
      </c>
      <c r="E17" s="103">
        <v>10</v>
      </c>
      <c r="F17" s="103">
        <v>10</v>
      </c>
      <c r="G17" s="103">
        <v>10</v>
      </c>
      <c r="H17" s="103">
        <v>10</v>
      </c>
      <c r="I17" s="103">
        <v>10</v>
      </c>
      <c r="J17" s="103">
        <v>10</v>
      </c>
      <c r="K17" s="103">
        <v>10</v>
      </c>
      <c r="L17" s="103">
        <v>10</v>
      </c>
      <c r="M17" s="103">
        <v>10</v>
      </c>
      <c r="N17" s="103">
        <v>10</v>
      </c>
      <c r="O17" s="103">
        <v>10</v>
      </c>
      <c r="P17" s="103">
        <v>10</v>
      </c>
      <c r="Q17" s="103">
        <v>10</v>
      </c>
      <c r="R17" s="103">
        <v>10</v>
      </c>
      <c r="S17" s="103">
        <v>10</v>
      </c>
      <c r="T17" s="103">
        <v>10</v>
      </c>
    </row>
    <row r="18" spans="1:20" s="73" customFormat="1" ht="24" customHeight="1">
      <c r="A18" s="41" t="s">
        <v>262</v>
      </c>
      <c r="B18" s="33" t="s">
        <v>263</v>
      </c>
      <c r="C18" s="102">
        <v>87</v>
      </c>
      <c r="D18" s="103">
        <v>86</v>
      </c>
      <c r="E18" s="103">
        <v>83</v>
      </c>
      <c r="F18" s="103">
        <v>87</v>
      </c>
      <c r="G18" s="103">
        <v>88</v>
      </c>
      <c r="H18" s="103">
        <v>133</v>
      </c>
      <c r="I18" s="103">
        <v>133</v>
      </c>
      <c r="J18" s="103">
        <v>133</v>
      </c>
      <c r="K18" s="103">
        <v>133</v>
      </c>
      <c r="L18" s="103">
        <v>130</v>
      </c>
      <c r="M18" s="103">
        <v>130</v>
      </c>
      <c r="N18" s="103">
        <v>130</v>
      </c>
      <c r="O18" s="103">
        <v>130</v>
      </c>
      <c r="P18" s="103">
        <v>130</v>
      </c>
      <c r="Q18" s="103">
        <v>130</v>
      </c>
      <c r="R18" s="103">
        <v>130</v>
      </c>
      <c r="S18" s="103">
        <v>130</v>
      </c>
      <c r="T18" s="103">
        <v>130</v>
      </c>
    </row>
    <row r="19" spans="1:20" s="73" customFormat="1" ht="24" customHeight="1">
      <c r="A19" s="41" t="s">
        <v>260</v>
      </c>
      <c r="B19" s="33" t="s">
        <v>264</v>
      </c>
      <c r="C19" s="102">
        <v>147</v>
      </c>
      <c r="D19" s="103">
        <v>147</v>
      </c>
      <c r="E19" s="103">
        <v>143</v>
      </c>
      <c r="F19" s="103">
        <v>141</v>
      </c>
      <c r="G19" s="103">
        <v>140</v>
      </c>
      <c r="H19" s="103">
        <v>190</v>
      </c>
      <c r="I19" s="103">
        <v>191</v>
      </c>
      <c r="J19" s="103">
        <v>190</v>
      </c>
      <c r="K19" s="103">
        <v>190</v>
      </c>
      <c r="L19" s="103">
        <v>177</v>
      </c>
      <c r="M19" s="103">
        <v>177</v>
      </c>
      <c r="N19" s="103">
        <v>177</v>
      </c>
      <c r="O19" s="103">
        <v>178</v>
      </c>
      <c r="P19" s="103">
        <v>178</v>
      </c>
      <c r="Q19" s="103">
        <v>178</v>
      </c>
      <c r="R19" s="103">
        <v>178</v>
      </c>
      <c r="S19" s="103">
        <v>179</v>
      </c>
      <c r="T19" s="103">
        <v>180</v>
      </c>
    </row>
    <row r="20" spans="1:20" s="74" customFormat="1" ht="24" customHeight="1">
      <c r="A20" s="41" t="s">
        <v>265</v>
      </c>
      <c r="B20" s="33" t="s">
        <v>266</v>
      </c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s="74" customFormat="1" ht="24" customHeight="1">
      <c r="A21" s="17"/>
      <c r="B21" s="33" t="s">
        <v>267</v>
      </c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1:20" s="73" customFormat="1" ht="24" customHeight="1">
      <c r="A22" s="41" t="s">
        <v>268</v>
      </c>
      <c r="B22" s="33" t="s">
        <v>269</v>
      </c>
      <c r="C22" s="100">
        <v>25735737</v>
      </c>
      <c r="D22" s="101">
        <v>26344211</v>
      </c>
      <c r="E22" s="101">
        <v>27611905</v>
      </c>
      <c r="F22" s="101">
        <v>29374465</v>
      </c>
      <c r="G22" s="101">
        <v>27597670</v>
      </c>
      <c r="H22" s="101">
        <v>31004284</v>
      </c>
      <c r="I22" s="101">
        <v>40058507</v>
      </c>
      <c r="J22" s="101">
        <v>38935133</v>
      </c>
      <c r="K22" s="101">
        <v>44993208</v>
      </c>
      <c r="L22" s="101">
        <v>41587596</v>
      </c>
      <c r="M22" s="101">
        <v>40006798</v>
      </c>
      <c r="N22" s="101">
        <v>36210234</v>
      </c>
      <c r="O22" s="101">
        <v>39050639</v>
      </c>
      <c r="P22" s="101">
        <v>34777777</v>
      </c>
      <c r="Q22" s="101">
        <v>36954296</v>
      </c>
      <c r="R22" s="101">
        <v>37999532</v>
      </c>
      <c r="S22" s="101">
        <v>43437070</v>
      </c>
      <c r="T22" s="101">
        <v>51151024</v>
      </c>
    </row>
    <row r="23" spans="1:20" s="73" customFormat="1" ht="24" customHeight="1">
      <c r="A23" s="41" t="s">
        <v>270</v>
      </c>
      <c r="B23" s="33" t="s">
        <v>271</v>
      </c>
      <c r="C23" s="102">
        <v>2419281</v>
      </c>
      <c r="D23" s="103">
        <v>2441130</v>
      </c>
      <c r="E23" s="103">
        <v>2584605</v>
      </c>
      <c r="F23" s="103">
        <v>2358173</v>
      </c>
      <c r="G23" s="103">
        <v>2086995</v>
      </c>
      <c r="H23" s="103">
        <v>2283278</v>
      </c>
      <c r="I23" s="103">
        <v>2990725</v>
      </c>
      <c r="J23" s="103">
        <v>3033660</v>
      </c>
      <c r="K23" s="103">
        <v>3475520</v>
      </c>
      <c r="L23" s="103">
        <v>3476880</v>
      </c>
      <c r="M23" s="103">
        <v>2885297</v>
      </c>
      <c r="N23" s="103">
        <v>2632844</v>
      </c>
      <c r="O23" s="103">
        <v>2700486</v>
      </c>
      <c r="P23" s="103">
        <v>3078905</v>
      </c>
      <c r="Q23" s="103">
        <v>3337733</v>
      </c>
      <c r="R23" s="103">
        <v>3572267</v>
      </c>
      <c r="S23" s="103">
        <v>3296362</v>
      </c>
      <c r="T23" s="103">
        <v>3406829</v>
      </c>
    </row>
    <row r="24" spans="1:20" s="73" customFormat="1" ht="24" customHeight="1">
      <c r="A24" s="41" t="s">
        <v>272</v>
      </c>
      <c r="B24" s="33" t="s">
        <v>273</v>
      </c>
      <c r="C24" s="102">
        <v>630550</v>
      </c>
      <c r="D24" s="103">
        <v>534085</v>
      </c>
      <c r="E24" s="103">
        <v>670683</v>
      </c>
      <c r="F24" s="103">
        <v>689446</v>
      </c>
      <c r="G24" s="103">
        <v>669758</v>
      </c>
      <c r="H24" s="103">
        <v>745406</v>
      </c>
      <c r="I24" s="103">
        <v>5019420</v>
      </c>
      <c r="J24" s="103">
        <v>1294382</v>
      </c>
      <c r="K24" s="103">
        <v>1881378</v>
      </c>
      <c r="L24" s="103">
        <v>1421727</v>
      </c>
      <c r="M24" s="103">
        <v>1182162</v>
      </c>
      <c r="N24" s="103">
        <v>1385405</v>
      </c>
      <c r="O24" s="103">
        <v>1558850</v>
      </c>
      <c r="P24" s="103">
        <v>1520869</v>
      </c>
      <c r="Q24" s="103">
        <v>1674392</v>
      </c>
      <c r="R24" s="103">
        <v>1845849</v>
      </c>
      <c r="S24" s="103">
        <v>2062803</v>
      </c>
      <c r="T24" s="103">
        <v>5366533</v>
      </c>
    </row>
    <row r="25" spans="1:20" s="73" customFormat="1" ht="24" customHeight="1">
      <c r="A25" s="41" t="s">
        <v>274</v>
      </c>
      <c r="B25" s="33" t="s">
        <v>275</v>
      </c>
      <c r="C25" s="102">
        <v>18638860</v>
      </c>
      <c r="D25" s="103">
        <v>8845119</v>
      </c>
      <c r="E25" s="103">
        <v>19252999</v>
      </c>
      <c r="F25" s="103">
        <v>20153072</v>
      </c>
      <c r="G25" s="103">
        <v>17955936</v>
      </c>
      <c r="H25" s="103">
        <v>18393406</v>
      </c>
      <c r="I25" s="103">
        <v>20325728</v>
      </c>
      <c r="J25" s="103">
        <v>20623794</v>
      </c>
      <c r="K25" s="103">
        <v>23679332</v>
      </c>
      <c r="L25" s="103">
        <v>21153580</v>
      </c>
      <c r="M25" s="103">
        <v>19729179</v>
      </c>
      <c r="N25" s="103">
        <v>18116433</v>
      </c>
      <c r="O25" s="103">
        <v>20427899</v>
      </c>
      <c r="P25" s="103">
        <v>18600652</v>
      </c>
      <c r="Q25" s="103">
        <v>19963861</v>
      </c>
      <c r="R25" s="103">
        <v>20605492</v>
      </c>
      <c r="S25" s="103">
        <v>22257869</v>
      </c>
      <c r="T25" s="103">
        <v>26036802</v>
      </c>
    </row>
    <row r="26" spans="1:20" s="73" customFormat="1" ht="24" customHeight="1">
      <c r="A26" s="41" t="s">
        <v>276</v>
      </c>
      <c r="B26" s="33" t="s">
        <v>277</v>
      </c>
      <c r="C26" s="102">
        <v>10728650</v>
      </c>
      <c r="D26" s="104">
        <v>10442331</v>
      </c>
      <c r="E26" s="104">
        <v>10229244</v>
      </c>
      <c r="F26" s="104">
        <v>9751864</v>
      </c>
      <c r="G26" s="104">
        <v>8971949</v>
      </c>
      <c r="H26" s="104">
        <v>9470396</v>
      </c>
      <c r="I26" s="104">
        <v>8197099</v>
      </c>
      <c r="J26" s="104">
        <v>8375575</v>
      </c>
      <c r="K26" s="104">
        <v>8051990</v>
      </c>
      <c r="L26" s="104">
        <v>7937044</v>
      </c>
      <c r="M26" s="104">
        <v>6331145</v>
      </c>
      <c r="N26" s="104">
        <v>6138724</v>
      </c>
      <c r="O26" s="104">
        <v>5916416</v>
      </c>
      <c r="P26" s="104">
        <v>5223488</v>
      </c>
      <c r="Q26" s="104">
        <v>5004744</v>
      </c>
      <c r="R26" s="104">
        <v>5449181</v>
      </c>
      <c r="S26" s="104">
        <v>5028831</v>
      </c>
      <c r="T26" s="104">
        <v>5206448</v>
      </c>
    </row>
    <row r="27" spans="1:20" s="73" customFormat="1" ht="24" customHeight="1">
      <c r="A27" s="41" t="s">
        <v>278</v>
      </c>
      <c r="B27" s="33" t="s">
        <v>279</v>
      </c>
      <c r="C27" s="102">
        <v>3373039</v>
      </c>
      <c r="D27" s="103">
        <v>3688655</v>
      </c>
      <c r="E27" s="103">
        <v>4012280</v>
      </c>
      <c r="F27" s="103">
        <v>4997291</v>
      </c>
      <c r="G27" s="103">
        <v>5231026</v>
      </c>
      <c r="H27" s="103">
        <v>7569615</v>
      </c>
      <c r="I27" s="103">
        <v>8565969</v>
      </c>
      <c r="J27" s="103">
        <v>10885992</v>
      </c>
      <c r="K27" s="103">
        <v>11827159</v>
      </c>
      <c r="L27" s="103">
        <v>11610007</v>
      </c>
      <c r="M27" s="103">
        <v>13204391</v>
      </c>
      <c r="N27" s="103">
        <v>10797067</v>
      </c>
      <c r="O27" s="103">
        <v>10263954</v>
      </c>
      <c r="P27" s="103">
        <v>6735195</v>
      </c>
      <c r="Q27" s="103">
        <v>6964295</v>
      </c>
      <c r="R27" s="103">
        <v>6001671</v>
      </c>
      <c r="S27" s="103">
        <v>9327164</v>
      </c>
      <c r="T27" s="103">
        <v>10296959</v>
      </c>
    </row>
    <row r="28" spans="1:20" s="73" customFormat="1" ht="24" customHeight="1">
      <c r="A28" s="41" t="s">
        <v>280</v>
      </c>
      <c r="B28" s="33" t="s">
        <v>281</v>
      </c>
      <c r="C28" s="102">
        <v>117165</v>
      </c>
      <c r="D28" s="103">
        <v>113448</v>
      </c>
      <c r="E28" s="103">
        <v>157343</v>
      </c>
      <c r="F28" s="103">
        <v>173046</v>
      </c>
      <c r="G28" s="103">
        <v>254095</v>
      </c>
      <c r="H28" s="103">
        <v>322881</v>
      </c>
      <c r="I28" s="103">
        <v>336359</v>
      </c>
      <c r="J28" s="103">
        <v>397073</v>
      </c>
      <c r="K28" s="103">
        <v>410101</v>
      </c>
      <c r="L28" s="103">
        <v>381681</v>
      </c>
      <c r="M28" s="103">
        <v>418509</v>
      </c>
      <c r="N28" s="103">
        <v>449592</v>
      </c>
      <c r="O28" s="103">
        <v>421163</v>
      </c>
      <c r="P28" s="103">
        <v>382068</v>
      </c>
      <c r="Q28" s="103">
        <v>410157</v>
      </c>
      <c r="R28" s="103">
        <v>419131</v>
      </c>
      <c r="S28" s="103">
        <v>320365</v>
      </c>
      <c r="T28" s="103">
        <v>413121</v>
      </c>
    </row>
    <row r="29" spans="1:20" s="73" customFormat="1" ht="24" customHeight="1">
      <c r="A29" s="41" t="s">
        <v>282</v>
      </c>
      <c r="B29" s="33" t="s">
        <v>283</v>
      </c>
      <c r="C29" s="102">
        <v>11518</v>
      </c>
      <c r="D29" s="103">
        <v>15262</v>
      </c>
      <c r="E29" s="103">
        <v>19272</v>
      </c>
      <c r="F29" s="103">
        <v>24641</v>
      </c>
      <c r="G29" s="103">
        <v>25778</v>
      </c>
      <c r="H29" s="103">
        <v>32937</v>
      </c>
      <c r="I29" s="103">
        <v>46625</v>
      </c>
      <c r="J29" s="103">
        <v>43058</v>
      </c>
      <c r="K29" s="103">
        <v>67133</v>
      </c>
      <c r="L29" s="103">
        <v>52472</v>
      </c>
      <c r="M29" s="103">
        <v>48714</v>
      </c>
      <c r="N29" s="103">
        <v>69376</v>
      </c>
      <c r="O29" s="103">
        <v>82233</v>
      </c>
      <c r="P29" s="103">
        <v>96329</v>
      </c>
      <c r="Q29" s="103">
        <v>131987</v>
      </c>
      <c r="R29" s="103">
        <v>107800</v>
      </c>
      <c r="S29" s="103">
        <v>105781</v>
      </c>
      <c r="T29" s="103">
        <v>152308</v>
      </c>
    </row>
    <row r="30" spans="1:20" s="73" customFormat="1" ht="24" customHeight="1">
      <c r="A30" s="41" t="s">
        <v>284</v>
      </c>
      <c r="B30" s="33" t="s">
        <v>285</v>
      </c>
      <c r="C30" s="102">
        <v>168165</v>
      </c>
      <c r="D30" s="103">
        <v>151530</v>
      </c>
      <c r="E30" s="103">
        <v>228704</v>
      </c>
      <c r="F30" s="103">
        <v>221255</v>
      </c>
      <c r="G30" s="103">
        <v>210298</v>
      </c>
      <c r="H30" s="103">
        <v>224892</v>
      </c>
      <c r="I30" s="103">
        <v>294201</v>
      </c>
      <c r="J30" s="103">
        <v>317330</v>
      </c>
      <c r="K30" s="103">
        <v>484879</v>
      </c>
      <c r="L30" s="103">
        <v>477352</v>
      </c>
      <c r="M30" s="103">
        <v>406095</v>
      </c>
      <c r="N30" s="103">
        <v>479283</v>
      </c>
      <c r="O30" s="103">
        <v>515981</v>
      </c>
      <c r="P30" s="103">
        <v>573885</v>
      </c>
      <c r="Q30" s="103">
        <v>759964</v>
      </c>
      <c r="R30" s="103">
        <v>868235</v>
      </c>
      <c r="S30" s="103">
        <v>879199</v>
      </c>
      <c r="T30" s="103">
        <v>1038417</v>
      </c>
    </row>
    <row r="31" spans="1:20" s="73" customFormat="1" ht="24" customHeight="1">
      <c r="A31" s="41" t="s">
        <v>286</v>
      </c>
      <c r="B31" s="33" t="s">
        <v>287</v>
      </c>
      <c r="C31" s="102">
        <v>12637</v>
      </c>
      <c r="D31" s="103">
        <v>18485</v>
      </c>
      <c r="E31" s="103">
        <v>32522</v>
      </c>
      <c r="F31" s="103">
        <v>28914</v>
      </c>
      <c r="G31" s="103">
        <v>40257</v>
      </c>
      <c r="H31" s="103">
        <v>43377</v>
      </c>
      <c r="I31" s="103">
        <v>49763</v>
      </c>
      <c r="J31" s="103">
        <v>53111</v>
      </c>
      <c r="K31" s="103">
        <v>115578</v>
      </c>
      <c r="L31" s="103">
        <v>65886</v>
      </c>
      <c r="M31" s="103">
        <v>80627</v>
      </c>
      <c r="N31" s="103">
        <v>101392</v>
      </c>
      <c r="O31" s="103">
        <v>102664</v>
      </c>
      <c r="P31" s="103">
        <v>157063</v>
      </c>
      <c r="Q31" s="103">
        <v>126900</v>
      </c>
      <c r="R31" s="103">
        <v>162839</v>
      </c>
      <c r="S31" s="103">
        <v>149528</v>
      </c>
      <c r="T31" s="103">
        <v>185267</v>
      </c>
    </row>
    <row r="32" spans="1:20" s="73" customFormat="1" ht="24" customHeight="1">
      <c r="A32" s="41" t="s">
        <v>288</v>
      </c>
      <c r="B32" s="33" t="s">
        <v>289</v>
      </c>
      <c r="C32" s="102">
        <v>70586</v>
      </c>
      <c r="D32" s="103">
        <v>94819</v>
      </c>
      <c r="E32" s="103">
        <v>86536</v>
      </c>
      <c r="F32" s="103">
        <v>97672</v>
      </c>
      <c r="G32" s="103">
        <v>107467</v>
      </c>
      <c r="H32" s="103">
        <v>156113</v>
      </c>
      <c r="I32" s="103">
        <v>688232</v>
      </c>
      <c r="J32" s="103">
        <v>731195</v>
      </c>
      <c r="K32" s="103">
        <v>813242</v>
      </c>
      <c r="L32" s="103">
        <v>832157</v>
      </c>
      <c r="M32" s="103">
        <v>191300</v>
      </c>
      <c r="N32" s="103">
        <v>224285</v>
      </c>
      <c r="O32" s="103">
        <v>283346</v>
      </c>
      <c r="P32" s="103">
        <v>256213</v>
      </c>
      <c r="Q32" s="103">
        <v>251293</v>
      </c>
      <c r="R32" s="103">
        <v>312823</v>
      </c>
      <c r="S32" s="103">
        <v>343661</v>
      </c>
      <c r="T32" s="103">
        <v>293743</v>
      </c>
    </row>
    <row r="33" spans="1:20" s="73" customFormat="1" ht="24" customHeight="1">
      <c r="A33" s="41" t="s">
        <v>290</v>
      </c>
      <c r="B33" s="33" t="s">
        <v>291</v>
      </c>
      <c r="C33" s="102">
        <v>45841</v>
      </c>
      <c r="D33" s="103">
        <v>32525</v>
      </c>
      <c r="E33" s="103">
        <v>77136</v>
      </c>
      <c r="F33" s="103">
        <v>84747</v>
      </c>
      <c r="G33" s="103">
        <v>145744</v>
      </c>
      <c r="H33" s="103">
        <v>252201</v>
      </c>
      <c r="I33" s="103">
        <v>401238</v>
      </c>
      <c r="J33" s="103">
        <v>407959</v>
      </c>
      <c r="K33" s="103">
        <v>380299</v>
      </c>
      <c r="L33" s="103">
        <v>396674</v>
      </c>
      <c r="M33" s="103">
        <v>313220</v>
      </c>
      <c r="N33" s="103">
        <v>475873</v>
      </c>
      <c r="O33" s="103">
        <v>466726</v>
      </c>
      <c r="P33" s="103">
        <v>454633</v>
      </c>
      <c r="Q33" s="103">
        <v>486494</v>
      </c>
      <c r="R33" s="103">
        <v>406320</v>
      </c>
      <c r="S33" s="103">
        <v>363550</v>
      </c>
      <c r="T33" s="103">
        <v>318013</v>
      </c>
    </row>
    <row r="34" spans="1:20" s="73" customFormat="1" ht="24" customHeight="1">
      <c r="A34" s="41" t="s">
        <v>292</v>
      </c>
      <c r="B34" s="33" t="s">
        <v>293</v>
      </c>
      <c r="C34" s="102">
        <v>248095</v>
      </c>
      <c r="D34" s="103">
        <v>409153</v>
      </c>
      <c r="E34" s="103">
        <v>489825</v>
      </c>
      <c r="F34" s="103">
        <v>546208</v>
      </c>
      <c r="G34" s="103">
        <v>870316</v>
      </c>
      <c r="H34" s="103">
        <v>980178</v>
      </c>
      <c r="I34" s="103">
        <v>1340247</v>
      </c>
      <c r="J34" s="103">
        <v>1156036</v>
      </c>
      <c r="K34" s="103">
        <v>1858587</v>
      </c>
      <c r="L34" s="103">
        <v>1719179</v>
      </c>
      <c r="M34" s="103">
        <v>1547304</v>
      </c>
      <c r="N34" s="103">
        <v>1478684</v>
      </c>
      <c r="O34" s="103">
        <v>2227337</v>
      </c>
      <c r="P34" s="103">
        <v>2921963</v>
      </c>
      <c r="Q34" s="103">
        <v>2847020</v>
      </c>
      <c r="R34" s="103">
        <v>3698772</v>
      </c>
      <c r="S34" s="103">
        <v>4330788</v>
      </c>
      <c r="T34" s="103">
        <v>3659126</v>
      </c>
    </row>
    <row r="35" spans="1:20" s="73" customFormat="1" ht="24" customHeight="1">
      <c r="A35" s="21"/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s="4" customFormat="1" ht="12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</row>
    <row r="37" spans="1:20" s="4" customFormat="1" ht="12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</row>
    <row r="38" spans="1:20" s="4" customFormat="1" ht="12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</row>
    <row r="39" spans="1:20" s="4" customFormat="1" ht="12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</row>
    <row r="40" spans="1:20" s="4" customFormat="1" ht="12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</row>
    <row r="41" spans="1:20" s="4" customFormat="1" ht="12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</row>
    <row r="42" spans="1:20" s="4" customFormat="1" ht="12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</row>
    <row r="43" spans="1:20" s="4" customFormat="1" ht="12" customHeight="1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</row>
    <row r="44" spans="1:20" s="4" customFormat="1" ht="12" customHeigh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</row>
    <row r="45" spans="1:20" s="4" customFormat="1" ht="12" customHeight="1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</row>
  </sheetData>
  <sheetProtection/>
  <mergeCells count="13">
    <mergeCell ref="A43:T43"/>
    <mergeCell ref="A44:T44"/>
    <mergeCell ref="A45:T45"/>
    <mergeCell ref="A38:T38"/>
    <mergeCell ref="A39:T39"/>
    <mergeCell ref="A40:T40"/>
    <mergeCell ref="A41:T41"/>
    <mergeCell ref="A42:T42"/>
    <mergeCell ref="A1:T1"/>
    <mergeCell ref="A2:T2"/>
    <mergeCell ref="B3:T3"/>
    <mergeCell ref="A36:T36"/>
    <mergeCell ref="A37:T3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PageLayoutView="0" workbookViewId="0" topLeftCell="A40">
      <selection activeCell="A56" sqref="A56:M56"/>
    </sheetView>
  </sheetViews>
  <sheetFormatPr defaultColWidth="9.00390625" defaultRowHeight="13.5"/>
  <cols>
    <col min="1" max="1" width="16.875" style="7" customWidth="1"/>
    <col min="2" max="2" width="30.375" style="7" customWidth="1"/>
    <col min="3" max="13" width="10.875" style="7" customWidth="1"/>
    <col min="14" max="20" width="10.875" style="85" customWidth="1"/>
    <col min="21" max="16384" width="9.00390625" style="7" customWidth="1"/>
  </cols>
  <sheetData>
    <row r="1" spans="1:20" s="94" customFormat="1" ht="20.25" customHeight="1">
      <c r="A1" s="221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s="72" customFormat="1" ht="20.25" customHeight="1">
      <c r="A2" s="222" t="s">
        <v>294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0" s="73" customFormat="1" ht="24" customHeight="1">
      <c r="A3" s="8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s="73" customFormat="1" ht="24" customHeight="1">
      <c r="A4" s="77" t="s">
        <v>98</v>
      </c>
      <c r="B4" s="78" t="s">
        <v>99</v>
      </c>
      <c r="C4" s="79">
        <v>1994</v>
      </c>
      <c r="D4" s="79">
        <v>1995</v>
      </c>
      <c r="E4" s="79">
        <v>1996</v>
      </c>
      <c r="F4" s="79">
        <v>1997</v>
      </c>
      <c r="G4" s="79">
        <v>1998</v>
      </c>
      <c r="H4" s="79">
        <v>1999</v>
      </c>
      <c r="I4" s="79">
        <v>2000</v>
      </c>
      <c r="J4" s="79">
        <v>2001</v>
      </c>
      <c r="K4" s="79">
        <v>2002</v>
      </c>
      <c r="L4" s="79">
        <v>2003</v>
      </c>
      <c r="M4" s="79">
        <v>2004</v>
      </c>
      <c r="N4" s="79">
        <v>2005</v>
      </c>
      <c r="O4" s="79">
        <v>2006</v>
      </c>
      <c r="P4" s="79">
        <v>2007</v>
      </c>
      <c r="Q4" s="79">
        <v>2008</v>
      </c>
      <c r="R4" s="79">
        <v>2009</v>
      </c>
      <c r="S4" s="79">
        <v>2010</v>
      </c>
      <c r="T4" s="79">
        <v>2011</v>
      </c>
    </row>
    <row r="5" spans="1:20" s="73" customFormat="1" ht="24" customHeight="1">
      <c r="A5" s="17"/>
      <c r="B5" s="33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73" customFormat="1" ht="24" customHeight="1">
      <c r="A6" s="41" t="s">
        <v>295</v>
      </c>
      <c r="B6" s="33" t="s">
        <v>296</v>
      </c>
      <c r="C6" s="95">
        <v>11473</v>
      </c>
      <c r="D6" s="96">
        <v>8553</v>
      </c>
      <c r="E6" s="96">
        <v>10216</v>
      </c>
      <c r="F6" s="96">
        <v>10793</v>
      </c>
      <c r="G6" s="96">
        <v>10965</v>
      </c>
      <c r="H6" s="96">
        <v>12156</v>
      </c>
      <c r="I6" s="96">
        <v>11464</v>
      </c>
      <c r="J6" s="96">
        <v>11914</v>
      </c>
      <c r="K6" s="96">
        <v>12269</v>
      </c>
      <c r="L6" s="96">
        <v>12877</v>
      </c>
      <c r="M6" s="96">
        <v>13166</v>
      </c>
      <c r="N6" s="96">
        <v>16005</v>
      </c>
      <c r="O6" s="96">
        <v>18128</v>
      </c>
      <c r="P6" s="96">
        <v>20263</v>
      </c>
      <c r="Q6" s="96">
        <v>22396</v>
      </c>
      <c r="R6" s="96">
        <v>25054</v>
      </c>
      <c r="S6" s="96">
        <v>28147</v>
      </c>
      <c r="T6" s="96">
        <v>32642</v>
      </c>
    </row>
    <row r="7" spans="1:20" s="73" customFormat="1" ht="24" customHeight="1">
      <c r="A7" s="97" t="s">
        <v>297</v>
      </c>
      <c r="B7" s="33" t="s">
        <v>298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96"/>
    </row>
    <row r="8" spans="1:20" s="73" customFormat="1" ht="24" customHeight="1">
      <c r="A8" s="17"/>
      <c r="B8" s="33" t="s">
        <v>299</v>
      </c>
      <c r="C8" s="95">
        <v>1030</v>
      </c>
      <c r="D8" s="96">
        <v>985</v>
      </c>
      <c r="E8" s="96">
        <v>801</v>
      </c>
      <c r="F8" s="96">
        <v>738</v>
      </c>
      <c r="G8" s="96">
        <v>678</v>
      </c>
      <c r="H8" s="96">
        <v>1151</v>
      </c>
      <c r="I8" s="96">
        <v>921</v>
      </c>
      <c r="J8" s="96">
        <v>722</v>
      </c>
      <c r="K8" s="96">
        <v>1388</v>
      </c>
      <c r="L8" s="96">
        <v>2109</v>
      </c>
      <c r="M8" s="96">
        <v>2134</v>
      </c>
      <c r="N8" s="96">
        <v>2679</v>
      </c>
      <c r="O8" s="96">
        <v>2377</v>
      </c>
      <c r="P8" s="96">
        <v>2805</v>
      </c>
      <c r="Q8" s="96">
        <v>2809</v>
      </c>
      <c r="R8" s="96">
        <v>3110</v>
      </c>
      <c r="S8" s="96">
        <v>3192</v>
      </c>
      <c r="T8" s="96">
        <v>3718</v>
      </c>
    </row>
    <row r="9" spans="1:20" s="73" customFormat="1" ht="24" customHeight="1">
      <c r="A9" s="41" t="s">
        <v>244</v>
      </c>
      <c r="B9" s="33" t="s">
        <v>300</v>
      </c>
      <c r="C9" s="95">
        <v>1017</v>
      </c>
      <c r="D9" s="96">
        <v>930</v>
      </c>
      <c r="E9" s="96">
        <v>787</v>
      </c>
      <c r="F9" s="96">
        <v>637</v>
      </c>
      <c r="G9" s="96">
        <v>644</v>
      </c>
      <c r="H9" s="96">
        <v>1021</v>
      </c>
      <c r="I9" s="96">
        <v>873</v>
      </c>
      <c r="J9" s="96">
        <v>689</v>
      </c>
      <c r="K9" s="96">
        <v>1255</v>
      </c>
      <c r="L9" s="96">
        <v>1976</v>
      </c>
      <c r="M9" s="96">
        <v>1992</v>
      </c>
      <c r="N9" s="96">
        <v>2532</v>
      </c>
      <c r="O9" s="96">
        <v>2198</v>
      </c>
      <c r="P9" s="96">
        <v>2639</v>
      </c>
      <c r="Q9" s="96">
        <v>2594</v>
      </c>
      <c r="R9" s="96">
        <v>2988</v>
      </c>
      <c r="S9" s="96">
        <v>2993</v>
      </c>
      <c r="T9" s="96">
        <v>3490</v>
      </c>
    </row>
    <row r="10" spans="1:20" s="73" customFormat="1" ht="24" customHeight="1">
      <c r="A10" s="41" t="s">
        <v>246</v>
      </c>
      <c r="B10" s="33" t="s">
        <v>301</v>
      </c>
      <c r="C10" s="95">
        <v>13</v>
      </c>
      <c r="D10" s="96">
        <v>55</v>
      </c>
      <c r="E10" s="96">
        <v>14</v>
      </c>
      <c r="F10" s="96">
        <v>101</v>
      </c>
      <c r="G10" s="96">
        <v>34</v>
      </c>
      <c r="H10" s="96">
        <v>130</v>
      </c>
      <c r="I10" s="96">
        <v>48</v>
      </c>
      <c r="J10" s="96">
        <v>33</v>
      </c>
      <c r="K10" s="96">
        <v>133</v>
      </c>
      <c r="L10" s="96">
        <v>133</v>
      </c>
      <c r="M10" s="96">
        <v>142</v>
      </c>
      <c r="N10" s="96">
        <v>147</v>
      </c>
      <c r="O10" s="96">
        <v>179</v>
      </c>
      <c r="P10" s="96">
        <v>166</v>
      </c>
      <c r="Q10" s="96">
        <v>215</v>
      </c>
      <c r="R10" s="96">
        <v>122</v>
      </c>
      <c r="S10" s="96">
        <v>199</v>
      </c>
      <c r="T10" s="96">
        <v>228</v>
      </c>
    </row>
    <row r="11" spans="1:20" s="73" customFormat="1" ht="24" customHeight="1">
      <c r="A11" s="97" t="s">
        <v>302</v>
      </c>
      <c r="B11" s="33" t="s">
        <v>303</v>
      </c>
      <c r="C11" s="95">
        <v>265975</v>
      </c>
      <c r="D11" s="96">
        <v>260490</v>
      </c>
      <c r="E11" s="96">
        <v>301839</v>
      </c>
      <c r="F11" s="96">
        <v>422153</v>
      </c>
      <c r="G11" s="96">
        <v>395015</v>
      </c>
      <c r="H11" s="96">
        <v>401089</v>
      </c>
      <c r="I11" s="96">
        <v>389675</v>
      </c>
      <c r="J11" s="96">
        <v>355119</v>
      </c>
      <c r="K11" s="96">
        <v>351882</v>
      </c>
      <c r="L11" s="96">
        <v>319492</v>
      </c>
      <c r="M11" s="96">
        <v>181820</v>
      </c>
      <c r="N11" s="96">
        <v>218612</v>
      </c>
      <c r="O11" s="96">
        <v>188093</v>
      </c>
      <c r="P11" s="96">
        <v>337613</v>
      </c>
      <c r="Q11" s="96">
        <v>175980</v>
      </c>
      <c r="R11" s="96">
        <v>234724</v>
      </c>
      <c r="S11" s="96">
        <v>202095</v>
      </c>
      <c r="T11" s="96">
        <v>229912</v>
      </c>
    </row>
    <row r="12" spans="1:20" s="73" customFormat="1" ht="24" customHeight="1">
      <c r="A12" s="17"/>
      <c r="B12" s="33" t="s">
        <v>304</v>
      </c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s="73" customFormat="1" ht="24" customHeight="1">
      <c r="A13" s="41" t="s">
        <v>305</v>
      </c>
      <c r="B13" s="33" t="s">
        <v>306</v>
      </c>
      <c r="C13" s="95">
        <v>439125</v>
      </c>
      <c r="D13" s="96">
        <v>435900</v>
      </c>
      <c r="E13" s="96">
        <v>476885</v>
      </c>
      <c r="F13" s="96">
        <v>633563</v>
      </c>
      <c r="G13" s="96">
        <v>508191</v>
      </c>
      <c r="H13" s="96">
        <v>501121</v>
      </c>
      <c r="I13" s="96">
        <v>484581</v>
      </c>
      <c r="J13" s="96">
        <v>445044</v>
      </c>
      <c r="K13" s="96">
        <v>448718</v>
      </c>
      <c r="L13" s="96">
        <v>392712</v>
      </c>
      <c r="M13" s="96">
        <v>226334</v>
      </c>
      <c r="N13" s="96">
        <v>295663</v>
      </c>
      <c r="O13" s="96">
        <v>246007</v>
      </c>
      <c r="P13" s="96">
        <v>503758</v>
      </c>
      <c r="Q13" s="96">
        <v>212153</v>
      </c>
      <c r="R13" s="96">
        <v>275688</v>
      </c>
      <c r="S13" s="96">
        <v>294678</v>
      </c>
      <c r="T13" s="96">
        <v>317559</v>
      </c>
    </row>
    <row r="14" spans="1:20" s="73" customFormat="1" ht="24" customHeight="1">
      <c r="A14" s="41" t="s">
        <v>307</v>
      </c>
      <c r="B14" s="33" t="s">
        <v>308</v>
      </c>
      <c r="C14" s="98">
        <v>77.38</v>
      </c>
      <c r="D14" s="99">
        <v>77</v>
      </c>
      <c r="E14" s="99">
        <v>78</v>
      </c>
      <c r="F14" s="99">
        <v>80</v>
      </c>
      <c r="G14" s="99">
        <v>79.4</v>
      </c>
      <c r="H14" s="99">
        <v>79.92</v>
      </c>
      <c r="I14" s="99">
        <v>81</v>
      </c>
      <c r="J14" s="99">
        <v>81.07</v>
      </c>
      <c r="K14" s="99">
        <v>83.59</v>
      </c>
      <c r="L14" s="99">
        <v>86.07</v>
      </c>
      <c r="M14" s="99">
        <v>83.62</v>
      </c>
      <c r="N14" s="99">
        <v>84.59</v>
      </c>
      <c r="O14" s="99">
        <v>81.74</v>
      </c>
      <c r="P14" s="99">
        <v>86.2</v>
      </c>
      <c r="Q14" s="99">
        <v>86.91</v>
      </c>
      <c r="R14" s="99">
        <v>87.64</v>
      </c>
      <c r="S14" s="99">
        <v>88.32</v>
      </c>
      <c r="T14" s="99">
        <v>91.42</v>
      </c>
    </row>
    <row r="15" spans="1:20" s="73" customFormat="1" ht="24" customHeight="1">
      <c r="A15" s="21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4" customFormat="1" ht="12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</row>
    <row r="17" spans="1:20" s="4" customFormat="1" ht="12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</row>
    <row r="18" spans="1:20" s="4" customFormat="1" ht="12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</row>
    <row r="19" spans="1:20" s="4" customFormat="1" ht="12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</row>
    <row r="20" spans="1:20" s="4" customFormat="1" ht="12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</row>
    <row r="21" spans="1:20" s="4" customFormat="1" ht="12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</row>
    <row r="22" spans="1:20" s="4" customFormat="1" ht="12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</row>
    <row r="23" spans="1:20" s="4" customFormat="1" ht="12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</row>
    <row r="24" spans="1:20" s="4" customFormat="1" ht="12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1:20" s="4" customFormat="1" ht="12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</row>
  </sheetData>
  <sheetProtection/>
  <mergeCells count="13">
    <mergeCell ref="A23:T23"/>
    <mergeCell ref="A24:T24"/>
    <mergeCell ref="A25:T25"/>
    <mergeCell ref="A18:T18"/>
    <mergeCell ref="A19:T19"/>
    <mergeCell ref="A20:T20"/>
    <mergeCell ref="A21:T21"/>
    <mergeCell ref="A22:T22"/>
    <mergeCell ref="A1:T1"/>
    <mergeCell ref="A2:T2"/>
    <mergeCell ref="B3:T3"/>
    <mergeCell ref="A16:T16"/>
    <mergeCell ref="A17:T1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zoomScalePageLayoutView="0" workbookViewId="0" topLeftCell="A61">
      <selection activeCell="A56" sqref="A56:M56"/>
    </sheetView>
  </sheetViews>
  <sheetFormatPr defaultColWidth="9.00390625" defaultRowHeight="13.5"/>
  <cols>
    <col min="1" max="1" width="13.875" style="85" customWidth="1"/>
    <col min="2" max="2" width="14.875" style="85" customWidth="1"/>
    <col min="3" max="9" width="15.50390625" style="85" customWidth="1"/>
    <col min="10" max="16384" width="9.00390625" style="7" customWidth="1"/>
  </cols>
  <sheetData>
    <row r="1" spans="1:9" s="1" customFormat="1" ht="20.25" customHeight="1">
      <c r="A1" s="221" t="s">
        <v>6</v>
      </c>
      <c r="B1" s="221"/>
      <c r="C1" s="221"/>
      <c r="D1" s="221"/>
      <c r="E1" s="221"/>
      <c r="F1" s="221"/>
      <c r="G1" s="221"/>
      <c r="H1" s="221"/>
      <c r="I1" s="221"/>
    </row>
    <row r="2" spans="1:9" s="72" customFormat="1" ht="20.25" customHeight="1">
      <c r="A2" s="222" t="s">
        <v>309</v>
      </c>
      <c r="B2" s="222"/>
      <c r="C2" s="222"/>
      <c r="D2" s="222"/>
      <c r="E2" s="222"/>
      <c r="F2" s="222"/>
      <c r="G2" s="222"/>
      <c r="H2" s="222"/>
      <c r="I2" s="222"/>
    </row>
    <row r="3" spans="1:9" s="73" customFormat="1" ht="18.75" customHeight="1">
      <c r="A3" s="225"/>
      <c r="B3" s="225"/>
      <c r="C3" s="225"/>
      <c r="D3" s="225"/>
      <c r="E3" s="225"/>
      <c r="F3" s="225"/>
      <c r="G3" s="225"/>
      <c r="H3" s="225"/>
      <c r="I3" s="225"/>
    </row>
    <row r="4" spans="1:9" s="73" customFormat="1" ht="24" customHeight="1">
      <c r="A4" s="8"/>
      <c r="B4" s="223"/>
      <c r="C4" s="223"/>
      <c r="D4" s="223"/>
      <c r="E4" s="223"/>
      <c r="F4" s="223"/>
      <c r="G4" s="223"/>
      <c r="H4" s="223"/>
      <c r="I4" s="223"/>
    </row>
    <row r="5" spans="1:9" s="73" customFormat="1" ht="24" customHeight="1">
      <c r="A5" s="227" t="s">
        <v>14</v>
      </c>
      <c r="B5" s="230" t="s">
        <v>15</v>
      </c>
      <c r="C5" s="51" t="s">
        <v>310</v>
      </c>
      <c r="D5" s="89"/>
      <c r="E5" s="89"/>
      <c r="F5" s="51" t="s">
        <v>311</v>
      </c>
      <c r="G5" s="51" t="s">
        <v>312</v>
      </c>
      <c r="H5" s="51" t="s">
        <v>313</v>
      </c>
      <c r="I5" s="51" t="s">
        <v>314</v>
      </c>
    </row>
    <row r="6" spans="1:9" s="73" customFormat="1" ht="24" customHeight="1">
      <c r="A6" s="228"/>
      <c r="B6" s="231"/>
      <c r="C6" s="90" t="s">
        <v>315</v>
      </c>
      <c r="D6" s="233" t="s">
        <v>316</v>
      </c>
      <c r="E6" s="233" t="s">
        <v>317</v>
      </c>
      <c r="F6" s="90" t="s">
        <v>318</v>
      </c>
      <c r="G6" s="90" t="s">
        <v>319</v>
      </c>
      <c r="H6" s="90" t="s">
        <v>320</v>
      </c>
      <c r="I6" s="90" t="s">
        <v>321</v>
      </c>
    </row>
    <row r="7" spans="1:9" s="73" customFormat="1" ht="24" customHeight="1">
      <c r="A7" s="228"/>
      <c r="B7" s="231"/>
      <c r="C7" s="91"/>
      <c r="D7" s="234"/>
      <c r="E7" s="234"/>
      <c r="F7" s="90" t="s">
        <v>322</v>
      </c>
      <c r="G7" s="90" t="s">
        <v>323</v>
      </c>
      <c r="H7" s="90" t="s">
        <v>324</v>
      </c>
      <c r="I7" s="91"/>
    </row>
    <row r="8" spans="1:9" s="73" customFormat="1" ht="24" customHeight="1">
      <c r="A8" s="228"/>
      <c r="B8" s="231"/>
      <c r="C8" s="90" t="s">
        <v>324</v>
      </c>
      <c r="D8" s="234"/>
      <c r="E8" s="234"/>
      <c r="F8" s="90" t="s">
        <v>325</v>
      </c>
      <c r="G8" s="91"/>
      <c r="H8" s="91"/>
      <c r="I8" s="91"/>
    </row>
    <row r="9" spans="1:9" s="73" customFormat="1" ht="24" customHeight="1">
      <c r="A9" s="229"/>
      <c r="B9" s="232"/>
      <c r="C9" s="92" t="s">
        <v>326</v>
      </c>
      <c r="D9" s="235"/>
      <c r="E9" s="235"/>
      <c r="F9" s="92" t="s">
        <v>327</v>
      </c>
      <c r="G9" s="92" t="s">
        <v>326</v>
      </c>
      <c r="H9" s="92" t="s">
        <v>326</v>
      </c>
      <c r="I9" s="92" t="s">
        <v>328</v>
      </c>
    </row>
    <row r="10" spans="1:9" s="73" customFormat="1" ht="24" customHeight="1">
      <c r="A10" s="17"/>
      <c r="B10" s="33"/>
      <c r="C10" s="34"/>
      <c r="D10" s="35"/>
      <c r="E10" s="35"/>
      <c r="F10" s="35"/>
      <c r="G10" s="35"/>
      <c r="H10" s="35"/>
      <c r="I10" s="35"/>
    </row>
    <row r="11" spans="1:9" s="73" customFormat="1" ht="24" customHeight="1">
      <c r="A11" s="17" t="s">
        <v>29</v>
      </c>
      <c r="B11" s="33" t="s">
        <v>30</v>
      </c>
      <c r="C11" s="37">
        <v>451513</v>
      </c>
      <c r="D11" s="38">
        <v>151035</v>
      </c>
      <c r="E11" s="38">
        <v>56911</v>
      </c>
      <c r="F11" s="38">
        <v>178232</v>
      </c>
      <c r="G11" s="38">
        <v>514225</v>
      </c>
      <c r="H11" s="38">
        <v>61590</v>
      </c>
      <c r="I11" s="38">
        <v>9279</v>
      </c>
    </row>
    <row r="12" spans="1:9" s="73" customFormat="1" ht="24" customHeight="1">
      <c r="A12" s="17"/>
      <c r="B12" s="33" t="s">
        <v>31</v>
      </c>
      <c r="C12" s="37"/>
      <c r="D12" s="38"/>
      <c r="E12" s="38"/>
      <c r="F12" s="38"/>
      <c r="G12" s="38"/>
      <c r="H12" s="38"/>
      <c r="I12" s="38"/>
    </row>
    <row r="13" spans="1:9" s="73" customFormat="1" ht="24" customHeight="1">
      <c r="A13" s="41" t="s">
        <v>329</v>
      </c>
      <c r="B13" s="33" t="s">
        <v>330</v>
      </c>
      <c r="C13" s="34">
        <f>C17+C18+C19+C23+C27+C28+C29+C31+C33+C38+C40+C54+C55+C56+C57+C58+C60</f>
        <v>270645</v>
      </c>
      <c r="D13" s="35">
        <f aca="true" t="shared" si="0" ref="D13:I13">D17+D18+D19+D23+D27+D28+D29+D31+D33+D38+D40+D54+D55+D56+D57+D58+D60</f>
        <v>27597</v>
      </c>
      <c r="E13" s="35">
        <f t="shared" si="0"/>
        <v>12697</v>
      </c>
      <c r="F13" s="35">
        <f t="shared" si="0"/>
        <v>66429</v>
      </c>
      <c r="G13" s="35">
        <f t="shared" si="0"/>
        <v>282216</v>
      </c>
      <c r="H13" s="35">
        <f t="shared" si="0"/>
        <v>13076</v>
      </c>
      <c r="I13" s="35">
        <f t="shared" si="0"/>
        <v>5109</v>
      </c>
    </row>
    <row r="14" spans="1:9" s="73" customFormat="1" ht="24" customHeight="1">
      <c r="A14" s="41" t="s">
        <v>331</v>
      </c>
      <c r="B14" s="33" t="s">
        <v>332</v>
      </c>
      <c r="C14" s="34">
        <f>C20+C24+C25+C30+C32+C35+C36+C37</f>
        <v>63293</v>
      </c>
      <c r="D14" s="35">
        <f aca="true" t="shared" si="1" ref="D14:I14">D20+D24+D25+D30+D32+D35+D36+D37</f>
        <v>51908</v>
      </c>
      <c r="E14" s="35">
        <f t="shared" si="1"/>
        <v>10394</v>
      </c>
      <c r="F14" s="35">
        <f t="shared" si="1"/>
        <v>24464</v>
      </c>
      <c r="G14" s="35">
        <f t="shared" si="1"/>
        <v>208690</v>
      </c>
      <c r="H14" s="35">
        <f t="shared" si="1"/>
        <v>11327</v>
      </c>
      <c r="I14" s="35">
        <f t="shared" si="1"/>
        <v>2228</v>
      </c>
    </row>
    <row r="15" spans="1:9" s="73" customFormat="1" ht="24" customHeight="1">
      <c r="A15" s="41" t="s">
        <v>333</v>
      </c>
      <c r="B15" s="33" t="s">
        <v>334</v>
      </c>
      <c r="C15" s="34">
        <f>C21+C39+C42+C43+C44+C45+C46+C48+C49+C50+C51+C52</f>
        <v>117575</v>
      </c>
      <c r="D15" s="35">
        <f aca="true" t="shared" si="2" ref="D15:I15">D21+D39+D42+D43+D44+D45+D46+D48+D49+D50+D51+D52</f>
        <v>71530</v>
      </c>
      <c r="E15" s="35">
        <f t="shared" si="2"/>
        <v>33820</v>
      </c>
      <c r="F15" s="35">
        <f t="shared" si="2"/>
        <v>87339</v>
      </c>
      <c r="G15" s="35">
        <f t="shared" si="2"/>
        <v>23319</v>
      </c>
      <c r="H15" s="35">
        <f t="shared" si="2"/>
        <v>37187</v>
      </c>
      <c r="I15" s="35">
        <f t="shared" si="2"/>
        <v>1942</v>
      </c>
    </row>
    <row r="16" spans="1:9" s="73" customFormat="1" ht="24" customHeight="1">
      <c r="A16" s="17"/>
      <c r="B16" s="33" t="s">
        <v>31</v>
      </c>
      <c r="C16" s="34"/>
      <c r="D16" s="35"/>
      <c r="E16" s="35"/>
      <c r="F16" s="35"/>
      <c r="G16" s="35"/>
      <c r="H16" s="35"/>
      <c r="I16" s="35"/>
    </row>
    <row r="17" spans="1:9" s="73" customFormat="1" ht="24" customHeight="1">
      <c r="A17" s="42" t="s">
        <v>32</v>
      </c>
      <c r="B17" s="33" t="s">
        <v>33</v>
      </c>
      <c r="C17" s="34">
        <v>15292</v>
      </c>
      <c r="D17" s="35">
        <v>193</v>
      </c>
      <c r="E17" s="35"/>
      <c r="F17" s="35">
        <v>13862</v>
      </c>
      <c r="G17" s="35"/>
      <c r="H17" s="35"/>
      <c r="I17" s="35"/>
    </row>
    <row r="18" spans="1:9" s="73" customFormat="1" ht="24" customHeight="1">
      <c r="A18" s="42" t="s">
        <v>34</v>
      </c>
      <c r="B18" s="33" t="s">
        <v>35</v>
      </c>
      <c r="C18" s="34">
        <v>2</v>
      </c>
      <c r="D18" s="35"/>
      <c r="E18" s="35"/>
      <c r="F18" s="35">
        <v>206</v>
      </c>
      <c r="G18" s="35"/>
      <c r="H18" s="35"/>
      <c r="I18" s="35"/>
    </row>
    <row r="19" spans="1:9" s="73" customFormat="1" ht="24" customHeight="1">
      <c r="A19" s="42" t="s">
        <v>36</v>
      </c>
      <c r="B19" s="33" t="s">
        <v>37</v>
      </c>
      <c r="C19" s="34">
        <v>2910</v>
      </c>
      <c r="D19" s="35">
        <v>2505</v>
      </c>
      <c r="E19" s="35">
        <v>344</v>
      </c>
      <c r="F19" s="35">
        <v>1396</v>
      </c>
      <c r="G19" s="35"/>
      <c r="H19" s="35"/>
      <c r="I19" s="35"/>
    </row>
    <row r="20" spans="1:9" s="73" customFormat="1" ht="24" customHeight="1">
      <c r="A20" s="42" t="s">
        <v>38</v>
      </c>
      <c r="B20" s="33" t="s">
        <v>39</v>
      </c>
      <c r="C20" s="34">
        <v>5116</v>
      </c>
      <c r="D20" s="35">
        <v>4167</v>
      </c>
      <c r="E20" s="35">
        <v>888</v>
      </c>
      <c r="F20" s="35">
        <v>1994</v>
      </c>
      <c r="G20" s="35"/>
      <c r="H20" s="35">
        <v>1751</v>
      </c>
      <c r="I20" s="35"/>
    </row>
    <row r="21" spans="1:9" s="73" customFormat="1" ht="24" customHeight="1">
      <c r="A21" s="42" t="s">
        <v>40</v>
      </c>
      <c r="B21" s="33" t="s">
        <v>41</v>
      </c>
      <c r="C21" s="34">
        <v>11470</v>
      </c>
      <c r="D21" s="35">
        <v>2934</v>
      </c>
      <c r="E21" s="35">
        <v>5770</v>
      </c>
      <c r="F21" s="35">
        <v>13948</v>
      </c>
      <c r="G21" s="35">
        <v>7503</v>
      </c>
      <c r="H21" s="35">
        <v>270</v>
      </c>
      <c r="I21" s="35">
        <v>156</v>
      </c>
    </row>
    <row r="22" spans="1:9" s="73" customFormat="1" ht="24" customHeight="1">
      <c r="A22" s="17"/>
      <c r="B22" s="33" t="s">
        <v>31</v>
      </c>
      <c r="C22" s="34"/>
      <c r="D22" s="35"/>
      <c r="E22" s="35"/>
      <c r="F22" s="35"/>
      <c r="G22" s="35"/>
      <c r="H22" s="35"/>
      <c r="I22" s="35"/>
    </row>
    <row r="23" spans="1:9" s="73" customFormat="1" ht="24" customHeight="1">
      <c r="A23" s="42" t="s">
        <v>42</v>
      </c>
      <c r="B23" s="33" t="s">
        <v>43</v>
      </c>
      <c r="C23" s="34">
        <v>2724</v>
      </c>
      <c r="D23" s="35">
        <v>2278</v>
      </c>
      <c r="E23" s="35">
        <v>409</v>
      </c>
      <c r="F23" s="35">
        <v>1170</v>
      </c>
      <c r="G23" s="35">
        <v>431</v>
      </c>
      <c r="H23" s="35">
        <v>870</v>
      </c>
      <c r="I23" s="35"/>
    </row>
    <row r="24" spans="1:9" s="73" customFormat="1" ht="24" customHeight="1">
      <c r="A24" s="42" t="s">
        <v>44</v>
      </c>
      <c r="B24" s="33" t="s">
        <v>45</v>
      </c>
      <c r="C24" s="34">
        <v>13880</v>
      </c>
      <c r="D24" s="35">
        <v>12289</v>
      </c>
      <c r="E24" s="35">
        <v>1301</v>
      </c>
      <c r="F24" s="35">
        <v>4369</v>
      </c>
      <c r="G24" s="35"/>
      <c r="H24" s="35">
        <v>7475</v>
      </c>
      <c r="I24" s="35">
        <v>1674</v>
      </c>
    </row>
    <row r="25" spans="1:9" s="73" customFormat="1" ht="24" customHeight="1">
      <c r="A25" s="42" t="s">
        <v>46</v>
      </c>
      <c r="B25" s="33" t="s">
        <v>47</v>
      </c>
      <c r="C25" s="34">
        <v>9554</v>
      </c>
      <c r="D25" s="35">
        <v>3638</v>
      </c>
      <c r="E25" s="35">
        <v>5594</v>
      </c>
      <c r="F25" s="35">
        <v>7849</v>
      </c>
      <c r="G25" s="35">
        <v>188527</v>
      </c>
      <c r="H25" s="35"/>
      <c r="I25" s="35"/>
    </row>
    <row r="26" spans="1:9" s="73" customFormat="1" ht="24" customHeight="1">
      <c r="A26" s="17"/>
      <c r="B26" s="33" t="s">
        <v>31</v>
      </c>
      <c r="C26" s="34"/>
      <c r="D26" s="35"/>
      <c r="E26" s="35"/>
      <c r="F26" s="35"/>
      <c r="G26" s="35"/>
      <c r="H26" s="35"/>
      <c r="I26" s="35"/>
    </row>
    <row r="27" spans="1:9" s="73" customFormat="1" ht="24" customHeight="1">
      <c r="A27" s="42" t="s">
        <v>48</v>
      </c>
      <c r="B27" s="33" t="s">
        <v>49</v>
      </c>
      <c r="C27" s="34">
        <v>194555</v>
      </c>
      <c r="D27" s="35">
        <v>84</v>
      </c>
      <c r="E27" s="35"/>
      <c r="F27" s="35">
        <v>4015</v>
      </c>
      <c r="G27" s="35"/>
      <c r="H27" s="35"/>
      <c r="I27" s="35"/>
    </row>
    <row r="28" spans="1:9" s="73" customFormat="1" ht="24" customHeight="1">
      <c r="A28" s="42" t="s">
        <v>50</v>
      </c>
      <c r="B28" s="33" t="s">
        <v>51</v>
      </c>
      <c r="C28" s="34">
        <v>1868</v>
      </c>
      <c r="D28" s="35">
        <v>1592</v>
      </c>
      <c r="E28" s="35">
        <v>244</v>
      </c>
      <c r="F28" s="35">
        <v>3630</v>
      </c>
      <c r="G28" s="35"/>
      <c r="H28" s="35"/>
      <c r="I28" s="35">
        <v>76</v>
      </c>
    </row>
    <row r="29" spans="1:9" s="73" customFormat="1" ht="24" customHeight="1">
      <c r="A29" s="42" t="s">
        <v>52</v>
      </c>
      <c r="B29" s="33" t="s">
        <v>53</v>
      </c>
      <c r="C29" s="34">
        <v>12216</v>
      </c>
      <c r="D29" s="35">
        <v>11410</v>
      </c>
      <c r="E29" s="35">
        <v>787</v>
      </c>
      <c r="F29" s="35">
        <v>2742</v>
      </c>
      <c r="G29" s="35"/>
      <c r="H29" s="35"/>
      <c r="I29" s="35"/>
    </row>
    <row r="30" spans="1:9" s="73" customFormat="1" ht="24" customHeight="1">
      <c r="A30" s="42" t="s">
        <v>54</v>
      </c>
      <c r="B30" s="33" t="s">
        <v>55</v>
      </c>
      <c r="C30" s="34">
        <v>6075</v>
      </c>
      <c r="D30" s="35">
        <v>5690</v>
      </c>
      <c r="E30" s="35">
        <v>354</v>
      </c>
      <c r="F30" s="35">
        <v>2622</v>
      </c>
      <c r="G30" s="35"/>
      <c r="H30" s="35">
        <v>413</v>
      </c>
      <c r="I30" s="35"/>
    </row>
    <row r="31" spans="1:9" s="73" customFormat="1" ht="24" customHeight="1">
      <c r="A31" s="42" t="s">
        <v>56</v>
      </c>
      <c r="B31" s="33" t="s">
        <v>57</v>
      </c>
      <c r="C31" s="34">
        <v>5217</v>
      </c>
      <c r="D31" s="35">
        <v>4266</v>
      </c>
      <c r="E31" s="35">
        <v>757</v>
      </c>
      <c r="F31" s="35">
        <v>2518</v>
      </c>
      <c r="G31" s="35">
        <v>9851</v>
      </c>
      <c r="H31" s="35">
        <v>273</v>
      </c>
      <c r="I31" s="35"/>
    </row>
    <row r="32" spans="1:9" s="73" customFormat="1" ht="24" customHeight="1">
      <c r="A32" s="42" t="s">
        <v>58</v>
      </c>
      <c r="B32" s="33" t="s">
        <v>59</v>
      </c>
      <c r="C32" s="34">
        <v>8320</v>
      </c>
      <c r="D32" s="35">
        <v>7498</v>
      </c>
      <c r="E32" s="35">
        <v>655</v>
      </c>
      <c r="F32" s="35">
        <v>3687</v>
      </c>
      <c r="G32" s="35">
        <v>7994</v>
      </c>
      <c r="H32" s="35"/>
      <c r="I32" s="35"/>
    </row>
    <row r="33" spans="1:9" s="73" customFormat="1" ht="24" customHeight="1">
      <c r="A33" s="42" t="s">
        <v>60</v>
      </c>
      <c r="B33" s="33" t="s">
        <v>61</v>
      </c>
      <c r="C33" s="34">
        <v>4295</v>
      </c>
      <c r="D33" s="35">
        <v>3619</v>
      </c>
      <c r="E33" s="35">
        <v>498</v>
      </c>
      <c r="F33" s="35">
        <v>3309</v>
      </c>
      <c r="G33" s="35"/>
      <c r="H33" s="35"/>
      <c r="I33" s="35"/>
    </row>
    <row r="34" spans="1:9" s="73" customFormat="1" ht="24" customHeight="1">
      <c r="A34" s="93" t="s">
        <v>208</v>
      </c>
      <c r="B34" s="33" t="s">
        <v>31</v>
      </c>
      <c r="C34" s="34"/>
      <c r="D34" s="35"/>
      <c r="E34" s="35"/>
      <c r="F34" s="35"/>
      <c r="G34" s="35"/>
      <c r="H34" s="35"/>
      <c r="I34" s="35"/>
    </row>
    <row r="35" spans="1:9" s="73" customFormat="1" ht="24" customHeight="1">
      <c r="A35" s="42" t="s">
        <v>62</v>
      </c>
      <c r="B35" s="33" t="s">
        <v>63</v>
      </c>
      <c r="C35" s="34">
        <v>3606</v>
      </c>
      <c r="D35" s="35">
        <v>3325</v>
      </c>
      <c r="E35" s="35">
        <v>187</v>
      </c>
      <c r="F35" s="35">
        <v>1097</v>
      </c>
      <c r="G35" s="35">
        <v>2725</v>
      </c>
      <c r="H35" s="35">
        <v>1686</v>
      </c>
      <c r="I35" s="35">
        <v>553</v>
      </c>
    </row>
    <row r="36" spans="1:9" s="73" customFormat="1" ht="24" customHeight="1">
      <c r="A36" s="42" t="s">
        <v>64</v>
      </c>
      <c r="B36" s="33" t="s">
        <v>65</v>
      </c>
      <c r="C36" s="34">
        <v>2762</v>
      </c>
      <c r="D36" s="35">
        <v>2464</v>
      </c>
      <c r="E36" s="35">
        <v>292</v>
      </c>
      <c r="F36" s="35">
        <v>2133</v>
      </c>
      <c r="G36" s="35">
        <v>4760</v>
      </c>
      <c r="H36" s="35">
        <v>2</v>
      </c>
      <c r="I36" s="35">
        <v>1</v>
      </c>
    </row>
    <row r="37" spans="1:9" s="73" customFormat="1" ht="24" customHeight="1">
      <c r="A37" s="42" t="s">
        <v>66</v>
      </c>
      <c r="B37" s="33" t="s">
        <v>67</v>
      </c>
      <c r="C37" s="34">
        <v>13980</v>
      </c>
      <c r="D37" s="35">
        <v>12837</v>
      </c>
      <c r="E37" s="35">
        <v>1123</v>
      </c>
      <c r="F37" s="35">
        <v>713</v>
      </c>
      <c r="G37" s="35">
        <v>4684</v>
      </c>
      <c r="H37" s="35"/>
      <c r="I37" s="35"/>
    </row>
    <row r="38" spans="1:9" s="73" customFormat="1" ht="24" customHeight="1">
      <c r="A38" s="42" t="s">
        <v>68</v>
      </c>
      <c r="B38" s="33" t="s">
        <v>69</v>
      </c>
      <c r="C38" s="34">
        <v>1174</v>
      </c>
      <c r="D38" s="35">
        <v>951</v>
      </c>
      <c r="E38" s="35">
        <v>169</v>
      </c>
      <c r="F38" s="35">
        <v>1276</v>
      </c>
      <c r="G38" s="35">
        <v>23464</v>
      </c>
      <c r="H38" s="35"/>
      <c r="I38" s="35"/>
    </row>
    <row r="39" spans="1:9" s="73" customFormat="1" ht="24" customHeight="1">
      <c r="A39" s="42" t="s">
        <v>70</v>
      </c>
      <c r="B39" s="33" t="s">
        <v>71</v>
      </c>
      <c r="C39" s="34">
        <v>9688</v>
      </c>
      <c r="D39" s="35">
        <v>8326</v>
      </c>
      <c r="E39" s="35">
        <v>1325</v>
      </c>
      <c r="F39" s="35">
        <v>5414</v>
      </c>
      <c r="G39" s="35">
        <v>371</v>
      </c>
      <c r="H39" s="35">
        <v>690</v>
      </c>
      <c r="I39" s="35">
        <v>38</v>
      </c>
    </row>
    <row r="40" spans="1:9" s="73" customFormat="1" ht="24" customHeight="1">
      <c r="A40" s="42" t="s">
        <v>72</v>
      </c>
      <c r="B40" s="33" t="s">
        <v>73</v>
      </c>
      <c r="C40" s="34">
        <v>70</v>
      </c>
      <c r="D40" s="35">
        <v>37</v>
      </c>
      <c r="E40" s="35"/>
      <c r="F40" s="35">
        <v>475</v>
      </c>
      <c r="G40" s="35"/>
      <c r="H40" s="35">
        <v>1197</v>
      </c>
      <c r="I40" s="35">
        <v>33</v>
      </c>
    </row>
    <row r="41" spans="1:9" s="73" customFormat="1" ht="24" customHeight="1">
      <c r="A41" s="17"/>
      <c r="B41" s="33" t="s">
        <v>31</v>
      </c>
      <c r="C41" s="34"/>
      <c r="D41" s="35"/>
      <c r="E41" s="35"/>
      <c r="F41" s="35"/>
      <c r="G41" s="35"/>
      <c r="H41" s="35"/>
      <c r="I41" s="35"/>
    </row>
    <row r="42" spans="1:9" s="73" customFormat="1" ht="24" customHeight="1">
      <c r="A42" s="42" t="s">
        <v>74</v>
      </c>
      <c r="B42" s="33" t="s">
        <v>75</v>
      </c>
      <c r="C42" s="34">
        <v>9396</v>
      </c>
      <c r="D42" s="35">
        <v>8484</v>
      </c>
      <c r="E42" s="35">
        <v>685</v>
      </c>
      <c r="F42" s="35">
        <v>849</v>
      </c>
      <c r="G42" s="35"/>
      <c r="H42" s="35">
        <v>960</v>
      </c>
      <c r="I42" s="35">
        <v>960</v>
      </c>
    </row>
    <row r="43" spans="1:9" s="73" customFormat="1" ht="24" customHeight="1">
      <c r="A43" s="42" t="s">
        <v>76</v>
      </c>
      <c r="B43" s="33" t="s">
        <v>77</v>
      </c>
      <c r="C43" s="34">
        <v>9765</v>
      </c>
      <c r="D43" s="35">
        <v>6372</v>
      </c>
      <c r="E43" s="35">
        <v>2482</v>
      </c>
      <c r="F43" s="35">
        <v>4556</v>
      </c>
      <c r="G43" s="35"/>
      <c r="H43" s="35">
        <v>26</v>
      </c>
      <c r="I43" s="35"/>
    </row>
    <row r="44" spans="1:9" s="73" customFormat="1" ht="24" customHeight="1">
      <c r="A44" s="42" t="s">
        <v>78</v>
      </c>
      <c r="B44" s="33" t="s">
        <v>79</v>
      </c>
      <c r="C44" s="34">
        <v>12631</v>
      </c>
      <c r="D44" s="35">
        <v>10454</v>
      </c>
      <c r="E44" s="35">
        <v>1955</v>
      </c>
      <c r="F44" s="35">
        <v>3774</v>
      </c>
      <c r="G44" s="35">
        <v>486</v>
      </c>
      <c r="H44" s="35"/>
      <c r="I44" s="35"/>
    </row>
    <row r="45" spans="1:9" s="73" customFormat="1" ht="24" customHeight="1">
      <c r="A45" s="42" t="s">
        <v>80</v>
      </c>
      <c r="B45" s="33" t="s">
        <v>81</v>
      </c>
      <c r="C45" s="34">
        <v>10169</v>
      </c>
      <c r="D45" s="35">
        <v>7744</v>
      </c>
      <c r="E45" s="35">
        <v>1711</v>
      </c>
      <c r="F45" s="35">
        <v>31804</v>
      </c>
      <c r="G45" s="35">
        <v>9677</v>
      </c>
      <c r="H45" s="35">
        <v>30595</v>
      </c>
      <c r="I45" s="35">
        <v>2</v>
      </c>
    </row>
    <row r="46" spans="1:9" s="73" customFormat="1" ht="24" customHeight="1">
      <c r="A46" s="42" t="s">
        <v>82</v>
      </c>
      <c r="B46" s="33" t="s">
        <v>83</v>
      </c>
      <c r="C46" s="34">
        <v>3168</v>
      </c>
      <c r="D46" s="35">
        <v>23</v>
      </c>
      <c r="E46" s="35">
        <v>622</v>
      </c>
      <c r="F46" s="35">
        <v>456</v>
      </c>
      <c r="G46" s="35"/>
      <c r="H46" s="35">
        <v>671</v>
      </c>
      <c r="I46" s="35">
        <v>376</v>
      </c>
    </row>
    <row r="47" spans="1:9" s="73" customFormat="1" ht="24" customHeight="1">
      <c r="A47" s="93" t="s">
        <v>208</v>
      </c>
      <c r="B47" s="33" t="s">
        <v>31</v>
      </c>
      <c r="C47" s="34"/>
      <c r="D47" s="35"/>
      <c r="E47" s="35"/>
      <c r="F47" s="35"/>
      <c r="G47" s="35"/>
      <c r="H47" s="35"/>
      <c r="I47" s="35"/>
    </row>
    <row r="48" spans="1:9" s="73" customFormat="1" ht="24" customHeight="1">
      <c r="A48" s="43" t="s">
        <v>84</v>
      </c>
      <c r="B48" s="33" t="s">
        <v>85</v>
      </c>
      <c r="C48" s="34">
        <v>13942</v>
      </c>
      <c r="D48" s="35">
        <v>11877</v>
      </c>
      <c r="E48" s="35">
        <v>1914</v>
      </c>
      <c r="F48" s="35">
        <v>2409</v>
      </c>
      <c r="G48" s="35">
        <v>253</v>
      </c>
      <c r="H48" s="35"/>
      <c r="I48" s="35"/>
    </row>
    <row r="49" spans="1:9" s="73" customFormat="1" ht="24" customHeight="1">
      <c r="A49" s="42" t="s">
        <v>86</v>
      </c>
      <c r="B49" s="33" t="s">
        <v>87</v>
      </c>
      <c r="C49" s="34">
        <v>8630</v>
      </c>
      <c r="D49" s="35">
        <v>4118</v>
      </c>
      <c r="E49" s="35">
        <v>3882</v>
      </c>
      <c r="F49" s="35">
        <v>3179</v>
      </c>
      <c r="G49" s="35"/>
      <c r="H49" s="35">
        <v>1016</v>
      </c>
      <c r="I49" s="35">
        <v>243</v>
      </c>
    </row>
    <row r="50" spans="1:9" s="73" customFormat="1" ht="24" customHeight="1">
      <c r="A50" s="42" t="s">
        <v>88</v>
      </c>
      <c r="B50" s="33" t="s">
        <v>89</v>
      </c>
      <c r="C50" s="34">
        <v>4992</v>
      </c>
      <c r="D50" s="35">
        <v>361</v>
      </c>
      <c r="E50" s="35">
        <v>3550</v>
      </c>
      <c r="F50" s="35">
        <v>4256</v>
      </c>
      <c r="G50" s="35"/>
      <c r="H50" s="35">
        <v>567</v>
      </c>
      <c r="I50" s="35">
        <v>53</v>
      </c>
    </row>
    <row r="51" spans="1:9" s="73" customFormat="1" ht="24" customHeight="1">
      <c r="A51" s="42" t="s">
        <v>90</v>
      </c>
      <c r="B51" s="33" t="s">
        <v>91</v>
      </c>
      <c r="C51" s="34">
        <v>3432</v>
      </c>
      <c r="D51" s="35">
        <v>2735</v>
      </c>
      <c r="E51" s="35">
        <v>624</v>
      </c>
      <c r="F51" s="35">
        <v>1345</v>
      </c>
      <c r="G51" s="35">
        <v>5029</v>
      </c>
      <c r="H51" s="35"/>
      <c r="I51" s="35"/>
    </row>
    <row r="52" spans="1:9" s="73" customFormat="1" ht="24" customHeight="1">
      <c r="A52" s="42" t="s">
        <v>92</v>
      </c>
      <c r="B52" s="33" t="s">
        <v>93</v>
      </c>
      <c r="C52" s="34">
        <v>20292</v>
      </c>
      <c r="D52" s="35">
        <v>8102</v>
      </c>
      <c r="E52" s="35">
        <v>9300</v>
      </c>
      <c r="F52" s="35">
        <v>15349</v>
      </c>
      <c r="G52" s="35"/>
      <c r="H52" s="35">
        <v>2392</v>
      </c>
      <c r="I52" s="35">
        <v>114</v>
      </c>
    </row>
    <row r="53" spans="1:9" s="73" customFormat="1" ht="24" customHeight="1">
      <c r="A53" s="17"/>
      <c r="B53" s="33"/>
      <c r="C53" s="34"/>
      <c r="D53" s="35"/>
      <c r="E53" s="35"/>
      <c r="F53" s="35"/>
      <c r="G53" s="35"/>
      <c r="H53" s="35"/>
      <c r="I53" s="35"/>
    </row>
    <row r="54" spans="1:9" s="73" customFormat="1" ht="24" customHeight="1">
      <c r="A54" s="17" t="s">
        <v>335</v>
      </c>
      <c r="B54" s="33" t="s">
        <v>336</v>
      </c>
      <c r="C54" s="34">
        <v>3597</v>
      </c>
      <c r="D54" s="35">
        <v>623</v>
      </c>
      <c r="E54" s="35"/>
      <c r="F54" s="35">
        <v>61</v>
      </c>
      <c r="G54" s="35"/>
      <c r="H54" s="35">
        <v>720</v>
      </c>
      <c r="I54" s="35"/>
    </row>
    <row r="55" spans="1:9" s="73" customFormat="1" ht="24" customHeight="1">
      <c r="A55" s="17" t="s">
        <v>337</v>
      </c>
      <c r="B55" s="33" t="s">
        <v>338</v>
      </c>
      <c r="C55" s="34"/>
      <c r="D55" s="35"/>
      <c r="E55" s="35"/>
      <c r="F55" s="35"/>
      <c r="G55" s="35"/>
      <c r="H55" s="35"/>
      <c r="I55" s="35"/>
    </row>
    <row r="56" spans="1:9" s="73" customFormat="1" ht="24" customHeight="1">
      <c r="A56" s="17" t="s">
        <v>339</v>
      </c>
      <c r="B56" s="33" t="s">
        <v>340</v>
      </c>
      <c r="C56" s="34">
        <v>13197</v>
      </c>
      <c r="D56" s="35">
        <v>24</v>
      </c>
      <c r="E56" s="35"/>
      <c r="F56" s="35">
        <v>246</v>
      </c>
      <c r="G56" s="35"/>
      <c r="H56" s="35">
        <v>16</v>
      </c>
      <c r="I56" s="35"/>
    </row>
    <row r="57" spans="1:9" s="73" customFormat="1" ht="24" customHeight="1">
      <c r="A57" s="17" t="s">
        <v>341</v>
      </c>
      <c r="B57" s="33" t="s">
        <v>342</v>
      </c>
      <c r="C57" s="34">
        <v>234</v>
      </c>
      <c r="D57" s="35">
        <v>15</v>
      </c>
      <c r="E57" s="35"/>
      <c r="F57" s="35">
        <v>21</v>
      </c>
      <c r="G57" s="35"/>
      <c r="H57" s="35">
        <v>10000</v>
      </c>
      <c r="I57" s="35">
        <v>5000</v>
      </c>
    </row>
    <row r="58" spans="1:9" s="73" customFormat="1" ht="24" customHeight="1">
      <c r="A58" s="17" t="s">
        <v>343</v>
      </c>
      <c r="B58" s="33" t="s">
        <v>344</v>
      </c>
      <c r="C58" s="34">
        <v>977</v>
      </c>
      <c r="D58" s="35"/>
      <c r="E58" s="35"/>
      <c r="F58" s="35"/>
      <c r="G58" s="35"/>
      <c r="H58" s="35"/>
      <c r="I58" s="35"/>
    </row>
    <row r="59" spans="1:9" s="73" customFormat="1" ht="24" customHeight="1">
      <c r="A59" s="17"/>
      <c r="B59" s="33"/>
      <c r="C59" s="34"/>
      <c r="D59" s="35"/>
      <c r="E59" s="35"/>
      <c r="F59" s="35"/>
      <c r="G59" s="35"/>
      <c r="H59" s="35"/>
      <c r="I59" s="35"/>
    </row>
    <row r="60" spans="1:9" s="73" customFormat="1" ht="24" customHeight="1">
      <c r="A60" s="41" t="s">
        <v>345</v>
      </c>
      <c r="B60" s="33" t="s">
        <v>346</v>
      </c>
      <c r="C60" s="34">
        <v>12317</v>
      </c>
      <c r="D60" s="35"/>
      <c r="E60" s="35">
        <v>9489</v>
      </c>
      <c r="F60" s="35">
        <v>31502</v>
      </c>
      <c r="G60" s="35">
        <v>248470</v>
      </c>
      <c r="H60" s="35"/>
      <c r="I60" s="35"/>
    </row>
    <row r="61" spans="1:9" s="73" customFormat="1" ht="24" customHeight="1">
      <c r="A61" s="41" t="s">
        <v>347</v>
      </c>
      <c r="B61" s="33" t="s">
        <v>348</v>
      </c>
      <c r="C61" s="34"/>
      <c r="D61" s="35"/>
      <c r="E61" s="35"/>
      <c r="F61" s="35"/>
      <c r="G61" s="35"/>
      <c r="H61" s="35"/>
      <c r="I61" s="35"/>
    </row>
    <row r="62" spans="1:9" s="73" customFormat="1" ht="24" customHeight="1">
      <c r="A62" s="21"/>
      <c r="B62" s="44"/>
      <c r="C62" s="45"/>
      <c r="D62" s="46"/>
      <c r="E62" s="46"/>
      <c r="F62" s="46"/>
      <c r="G62" s="46"/>
      <c r="H62" s="46"/>
      <c r="I62" s="46"/>
    </row>
    <row r="63" spans="1:9" s="88" customFormat="1" ht="12" customHeight="1">
      <c r="A63" s="226"/>
      <c r="B63" s="226"/>
      <c r="C63" s="226"/>
      <c r="D63" s="226"/>
      <c r="E63" s="226"/>
      <c r="F63" s="226"/>
      <c r="G63" s="226"/>
      <c r="H63" s="226"/>
      <c r="I63" s="226"/>
    </row>
    <row r="64" spans="1:9" s="4" customFormat="1" ht="12" customHeight="1">
      <c r="A64" s="218"/>
      <c r="B64" s="218"/>
      <c r="C64" s="218"/>
      <c r="D64" s="218"/>
      <c r="E64" s="218"/>
      <c r="F64" s="218"/>
      <c r="G64" s="218"/>
      <c r="H64" s="218"/>
      <c r="I64" s="218"/>
    </row>
    <row r="65" spans="1:9" s="4" customFormat="1" ht="12" customHeight="1">
      <c r="A65" s="218"/>
      <c r="B65" s="218"/>
      <c r="C65" s="218"/>
      <c r="D65" s="218"/>
      <c r="E65" s="218"/>
      <c r="F65" s="218"/>
      <c r="G65" s="218"/>
      <c r="H65" s="218"/>
      <c r="I65" s="218"/>
    </row>
    <row r="66" spans="1:9" s="4" customFormat="1" ht="12" customHeight="1">
      <c r="A66" s="218"/>
      <c r="B66" s="218"/>
      <c r="C66" s="218"/>
      <c r="D66" s="218"/>
      <c r="E66" s="218"/>
      <c r="F66" s="218"/>
      <c r="G66" s="218"/>
      <c r="H66" s="218"/>
      <c r="I66" s="218"/>
    </row>
    <row r="67" spans="1:9" s="4" customFormat="1" ht="12" customHeight="1">
      <c r="A67" s="218"/>
      <c r="B67" s="218"/>
      <c r="C67" s="218"/>
      <c r="D67" s="218"/>
      <c r="E67" s="218"/>
      <c r="F67" s="218"/>
      <c r="G67" s="218"/>
      <c r="H67" s="218"/>
      <c r="I67" s="218"/>
    </row>
    <row r="68" spans="1:9" s="4" customFormat="1" ht="12" customHeight="1">
      <c r="A68" s="218"/>
      <c r="B68" s="218"/>
      <c r="C68" s="218"/>
      <c r="D68" s="218"/>
      <c r="E68" s="218"/>
      <c r="F68" s="218"/>
      <c r="G68" s="218"/>
      <c r="H68" s="218"/>
      <c r="I68" s="218"/>
    </row>
    <row r="69" spans="1:9" s="4" customFormat="1" ht="12" customHeight="1">
      <c r="A69" s="218"/>
      <c r="B69" s="218"/>
      <c r="C69" s="218"/>
      <c r="D69" s="218"/>
      <c r="E69" s="218"/>
      <c r="F69" s="218"/>
      <c r="G69" s="218"/>
      <c r="H69" s="218"/>
      <c r="I69" s="218"/>
    </row>
    <row r="70" spans="1:9" s="4" customFormat="1" ht="12" customHeight="1">
      <c r="A70" s="218"/>
      <c r="B70" s="218"/>
      <c r="C70" s="218"/>
      <c r="D70" s="218"/>
      <c r="E70" s="218"/>
      <c r="F70" s="218"/>
      <c r="G70" s="218"/>
      <c r="H70" s="218"/>
      <c r="I70" s="218"/>
    </row>
    <row r="71" spans="1:9" s="4" customFormat="1" ht="12" customHeight="1">
      <c r="A71" s="218"/>
      <c r="B71" s="218"/>
      <c r="C71" s="218"/>
      <c r="D71" s="218"/>
      <c r="E71" s="218"/>
      <c r="F71" s="218"/>
      <c r="G71" s="218"/>
      <c r="H71" s="218"/>
      <c r="I71" s="218"/>
    </row>
    <row r="72" spans="1:9" s="4" customFormat="1" ht="12" customHeight="1">
      <c r="A72" s="218"/>
      <c r="B72" s="218"/>
      <c r="C72" s="218"/>
      <c r="D72" s="218"/>
      <c r="E72" s="218"/>
      <c r="F72" s="218"/>
      <c r="G72" s="218"/>
      <c r="H72" s="218"/>
      <c r="I72" s="218"/>
    </row>
  </sheetData>
  <sheetProtection/>
  <mergeCells count="18">
    <mergeCell ref="A69:I69"/>
    <mergeCell ref="A70:I70"/>
    <mergeCell ref="A71:I71"/>
    <mergeCell ref="A72:I72"/>
    <mergeCell ref="A5:A9"/>
    <mergeCell ref="B5:B9"/>
    <mergeCell ref="D6:D9"/>
    <mergeCell ref="E6:E9"/>
    <mergeCell ref="A64:I64"/>
    <mergeCell ref="A65:I65"/>
    <mergeCell ref="A66:I66"/>
    <mergeCell ref="A67:I67"/>
    <mergeCell ref="A68:I68"/>
    <mergeCell ref="A1:I1"/>
    <mergeCell ref="A2:I2"/>
    <mergeCell ref="A3:I3"/>
    <mergeCell ref="B4:I4"/>
    <mergeCell ref="A63:I63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31">
      <selection activeCell="A56" sqref="A56:M56"/>
    </sheetView>
  </sheetViews>
  <sheetFormatPr defaultColWidth="9.00390625" defaultRowHeight="13.5"/>
  <cols>
    <col min="1" max="1" width="20.50390625" style="85" customWidth="1"/>
    <col min="2" max="2" width="21.375" style="85" customWidth="1"/>
    <col min="3" max="10" width="9.50390625" style="85" customWidth="1"/>
    <col min="11" max="16384" width="9.00390625" style="7" customWidth="1"/>
  </cols>
  <sheetData>
    <row r="1" spans="1:10" s="1" customFormat="1" ht="20.25" customHeight="1">
      <c r="A1" s="221" t="s">
        <v>7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72" customFormat="1" ht="20.25" customHeight="1">
      <c r="A2" s="222" t="s">
        <v>349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s="73" customFormat="1" ht="24" customHeight="1">
      <c r="A3" s="8"/>
      <c r="B3" s="223"/>
      <c r="C3" s="223"/>
      <c r="D3" s="223"/>
      <c r="E3" s="223"/>
      <c r="F3" s="223"/>
      <c r="G3" s="223"/>
      <c r="H3" s="223"/>
      <c r="I3" s="223"/>
      <c r="J3" s="223"/>
    </row>
    <row r="4" spans="1:10" s="73" customFormat="1" ht="18" customHeight="1">
      <c r="A4" s="227" t="s">
        <v>98</v>
      </c>
      <c r="B4" s="230" t="s">
        <v>99</v>
      </c>
      <c r="C4" s="25" t="s">
        <v>350</v>
      </c>
      <c r="D4" s="25" t="s">
        <v>351</v>
      </c>
      <c r="E4" s="25" t="s">
        <v>352</v>
      </c>
      <c r="F4" s="25" t="s">
        <v>353</v>
      </c>
      <c r="G4" s="25" t="s">
        <v>354</v>
      </c>
      <c r="H4" s="25" t="s">
        <v>355</v>
      </c>
      <c r="I4" s="25" t="s">
        <v>356</v>
      </c>
      <c r="J4" s="25" t="s">
        <v>357</v>
      </c>
    </row>
    <row r="5" spans="1:10" s="73" customFormat="1" ht="18" customHeight="1">
      <c r="A5" s="238"/>
      <c r="B5" s="239"/>
      <c r="C5" s="31" t="s">
        <v>358</v>
      </c>
      <c r="D5" s="31" t="s">
        <v>359</v>
      </c>
      <c r="E5" s="31" t="s">
        <v>360</v>
      </c>
      <c r="F5" s="31" t="s">
        <v>361</v>
      </c>
      <c r="G5" s="31" t="s">
        <v>362</v>
      </c>
      <c r="H5" s="31" t="s">
        <v>363</v>
      </c>
      <c r="I5" s="31" t="s">
        <v>364</v>
      </c>
      <c r="J5" s="31" t="s">
        <v>365</v>
      </c>
    </row>
    <row r="6" spans="1:10" s="73" customFormat="1" ht="24" customHeight="1">
      <c r="A6" s="17"/>
      <c r="B6" s="33"/>
      <c r="C6" s="34"/>
      <c r="D6" s="35"/>
      <c r="E6" s="35"/>
      <c r="F6" s="35"/>
      <c r="G6" s="35"/>
      <c r="H6" s="35"/>
      <c r="I6" s="35"/>
      <c r="J6" s="35"/>
    </row>
    <row r="7" spans="1:10" s="73" customFormat="1" ht="24" customHeight="1">
      <c r="A7" s="42" t="s">
        <v>366</v>
      </c>
      <c r="B7" s="33" t="s">
        <v>367</v>
      </c>
      <c r="C7" s="63">
        <v>1076</v>
      </c>
      <c r="D7" s="86">
        <v>1241</v>
      </c>
      <c r="E7" s="86">
        <v>1224</v>
      </c>
      <c r="F7" s="86">
        <v>1323</v>
      </c>
      <c r="G7" s="86">
        <v>1634</v>
      </c>
      <c r="H7" s="86">
        <v>1079</v>
      </c>
      <c r="I7" s="86">
        <v>1333</v>
      </c>
      <c r="J7" s="86">
        <v>2408</v>
      </c>
    </row>
    <row r="8" spans="1:10" s="73" customFormat="1" ht="24" customHeight="1">
      <c r="A8" s="42" t="s">
        <v>368</v>
      </c>
      <c r="B8" s="33" t="s">
        <v>369</v>
      </c>
      <c r="C8" s="63">
        <v>29529</v>
      </c>
      <c r="D8" s="86">
        <v>44300</v>
      </c>
      <c r="E8" s="86">
        <v>36230</v>
      </c>
      <c r="F8" s="86">
        <v>37347</v>
      </c>
      <c r="G8" s="86">
        <v>48589</v>
      </c>
      <c r="H8" s="86">
        <v>31214.3</v>
      </c>
      <c r="I8" s="86">
        <v>35276</v>
      </c>
      <c r="J8" s="86">
        <v>83768</v>
      </c>
    </row>
    <row r="9" spans="1:10" s="73" customFormat="1" ht="24" customHeight="1">
      <c r="A9" s="42" t="s">
        <v>370</v>
      </c>
      <c r="B9" s="33" t="s">
        <v>371</v>
      </c>
      <c r="C9" s="63">
        <v>22404</v>
      </c>
      <c r="D9" s="86">
        <v>27898</v>
      </c>
      <c r="E9" s="86">
        <v>24308</v>
      </c>
      <c r="F9" s="86">
        <v>27548</v>
      </c>
      <c r="G9" s="86">
        <v>35840</v>
      </c>
      <c r="H9" s="86"/>
      <c r="I9" s="86"/>
      <c r="J9" s="86"/>
    </row>
    <row r="10" spans="1:10" s="73" customFormat="1" ht="24" customHeight="1">
      <c r="A10" s="42" t="s">
        <v>372</v>
      </c>
      <c r="B10" s="33" t="s">
        <v>373</v>
      </c>
      <c r="C10" s="63">
        <v>9107</v>
      </c>
      <c r="D10" s="86">
        <v>10841</v>
      </c>
      <c r="E10" s="86">
        <v>12172</v>
      </c>
      <c r="F10" s="86">
        <v>14207</v>
      </c>
      <c r="G10" s="86">
        <v>19207</v>
      </c>
      <c r="H10" s="86">
        <v>14615.4</v>
      </c>
      <c r="I10" s="86">
        <v>16417</v>
      </c>
      <c r="J10" s="86">
        <v>34257</v>
      </c>
    </row>
    <row r="11" spans="1:10" s="73" customFormat="1" ht="24" customHeight="1">
      <c r="A11" s="42" t="s">
        <v>374</v>
      </c>
      <c r="B11" s="33" t="s">
        <v>375</v>
      </c>
      <c r="C11" s="63">
        <v>12452</v>
      </c>
      <c r="D11" s="86">
        <v>16107</v>
      </c>
      <c r="E11" s="86">
        <v>12070</v>
      </c>
      <c r="F11" s="86">
        <v>13314</v>
      </c>
      <c r="G11" s="86">
        <v>16514</v>
      </c>
      <c r="H11" s="86">
        <v>10416.8</v>
      </c>
      <c r="I11" s="86">
        <v>13079</v>
      </c>
      <c r="J11" s="86">
        <v>32806</v>
      </c>
    </row>
    <row r="12" spans="1:10" s="73" customFormat="1" ht="24" customHeight="1">
      <c r="A12" s="42" t="s">
        <v>376</v>
      </c>
      <c r="B12" s="33" t="s">
        <v>377</v>
      </c>
      <c r="C12" s="63">
        <v>6047</v>
      </c>
      <c r="D12" s="86">
        <v>5761</v>
      </c>
      <c r="E12" s="86">
        <v>7672</v>
      </c>
      <c r="F12" s="86">
        <v>7147</v>
      </c>
      <c r="G12" s="86">
        <v>9213</v>
      </c>
      <c r="H12" s="86">
        <v>9133</v>
      </c>
      <c r="I12" s="86">
        <v>7601</v>
      </c>
      <c r="J12" s="86">
        <v>20708</v>
      </c>
    </row>
    <row r="13" spans="1:10" s="73" customFormat="1" ht="24" customHeight="1">
      <c r="A13" s="87" t="s">
        <v>378</v>
      </c>
      <c r="B13" s="33" t="s">
        <v>379</v>
      </c>
      <c r="C13" s="63">
        <v>2361</v>
      </c>
      <c r="D13" s="86">
        <v>2367</v>
      </c>
      <c r="E13" s="86">
        <v>3262</v>
      </c>
      <c r="F13" s="86">
        <v>3020</v>
      </c>
      <c r="G13" s="86">
        <v>5139</v>
      </c>
      <c r="H13" s="86">
        <v>5336</v>
      </c>
      <c r="I13" s="86">
        <v>2644</v>
      </c>
      <c r="J13" s="86">
        <v>14334</v>
      </c>
    </row>
    <row r="14" spans="1:10" s="73" customFormat="1" ht="24" customHeight="1">
      <c r="A14" s="17"/>
      <c r="B14" s="33"/>
      <c r="C14" s="63"/>
      <c r="D14" s="86"/>
      <c r="E14" s="86"/>
      <c r="F14" s="86"/>
      <c r="G14" s="86"/>
      <c r="H14" s="86"/>
      <c r="I14" s="86"/>
      <c r="J14" s="86"/>
    </row>
    <row r="15" spans="1:10" s="73" customFormat="1" ht="24" customHeight="1">
      <c r="A15" s="87" t="s">
        <v>380</v>
      </c>
      <c r="B15" s="33" t="s">
        <v>381</v>
      </c>
      <c r="C15" s="63">
        <v>23600</v>
      </c>
      <c r="D15" s="86">
        <v>48400</v>
      </c>
      <c r="E15" s="86">
        <v>62400</v>
      </c>
      <c r="F15" s="86">
        <v>58500</v>
      </c>
      <c r="G15" s="86">
        <v>88649</v>
      </c>
      <c r="H15" s="86">
        <v>125798</v>
      </c>
      <c r="I15" s="86">
        <v>56040</v>
      </c>
      <c r="J15" s="86">
        <v>417978</v>
      </c>
    </row>
    <row r="16" spans="1:10" s="73" customFormat="1" ht="24" customHeight="1">
      <c r="A16" s="17"/>
      <c r="B16" s="33" t="s">
        <v>382</v>
      </c>
      <c r="C16" s="63"/>
      <c r="D16" s="86"/>
      <c r="E16" s="86"/>
      <c r="F16" s="86"/>
      <c r="G16" s="86"/>
      <c r="H16" s="86"/>
      <c r="I16" s="86"/>
      <c r="J16" s="86"/>
    </row>
    <row r="17" spans="1:10" s="73" customFormat="1" ht="24" customHeight="1">
      <c r="A17" s="87" t="s">
        <v>383</v>
      </c>
      <c r="B17" s="33" t="s">
        <v>384</v>
      </c>
      <c r="C17" s="63">
        <v>23500</v>
      </c>
      <c r="D17" s="86">
        <v>22400</v>
      </c>
      <c r="E17" s="86">
        <v>33700</v>
      </c>
      <c r="F17" s="86">
        <v>26011</v>
      </c>
      <c r="G17" s="86">
        <v>37647</v>
      </c>
      <c r="H17" s="86">
        <v>39058</v>
      </c>
      <c r="I17" s="86">
        <v>8169</v>
      </c>
      <c r="J17" s="86">
        <v>83326</v>
      </c>
    </row>
    <row r="18" spans="1:10" s="73" customFormat="1" ht="24" customHeight="1">
      <c r="A18" s="17"/>
      <c r="B18" s="33" t="s">
        <v>385</v>
      </c>
      <c r="C18" s="63"/>
      <c r="D18" s="86"/>
      <c r="E18" s="86"/>
      <c r="F18" s="86"/>
      <c r="G18" s="86"/>
      <c r="H18" s="86"/>
      <c r="I18" s="86"/>
      <c r="J18" s="86"/>
    </row>
    <row r="19" spans="1:10" s="73" customFormat="1" ht="24" customHeight="1">
      <c r="A19" s="42" t="s">
        <v>386</v>
      </c>
      <c r="B19" s="33" t="s">
        <v>387</v>
      </c>
      <c r="C19" s="63">
        <v>34464</v>
      </c>
      <c r="D19" s="86">
        <v>44230</v>
      </c>
      <c r="E19" s="86">
        <v>45862</v>
      </c>
      <c r="F19" s="86">
        <v>42934</v>
      </c>
      <c r="G19" s="86">
        <v>64671</v>
      </c>
      <c r="H19" s="86">
        <v>63313</v>
      </c>
      <c r="I19" s="86">
        <v>73482</v>
      </c>
      <c r="J19" s="86">
        <v>154876</v>
      </c>
    </row>
    <row r="20" spans="1:10" s="73" customFormat="1" ht="24" customHeight="1">
      <c r="A20" s="42" t="s">
        <v>388</v>
      </c>
      <c r="B20" s="33" t="s">
        <v>389</v>
      </c>
      <c r="C20" s="63">
        <v>2552</v>
      </c>
      <c r="D20" s="86">
        <v>2154</v>
      </c>
      <c r="E20" s="86">
        <v>2658</v>
      </c>
      <c r="F20" s="86">
        <v>1895</v>
      </c>
      <c r="G20" s="86">
        <v>2391</v>
      </c>
      <c r="H20" s="86">
        <v>3984</v>
      </c>
      <c r="I20" s="86">
        <v>2783</v>
      </c>
      <c r="J20" s="86">
        <v>6596</v>
      </c>
    </row>
    <row r="21" spans="1:10" s="73" customFormat="1" ht="24" customHeight="1">
      <c r="A21" s="42" t="s">
        <v>390</v>
      </c>
      <c r="B21" s="33" t="s">
        <v>391</v>
      </c>
      <c r="C21" s="63">
        <v>1542</v>
      </c>
      <c r="D21" s="86">
        <v>1411</v>
      </c>
      <c r="E21" s="86">
        <v>1976</v>
      </c>
      <c r="F21" s="86">
        <v>1642</v>
      </c>
      <c r="G21" s="86">
        <v>2027</v>
      </c>
      <c r="H21" s="86">
        <v>1549</v>
      </c>
      <c r="I21" s="86">
        <v>456</v>
      </c>
      <c r="J21" s="86">
        <v>4831</v>
      </c>
    </row>
    <row r="22" spans="1:10" s="73" customFormat="1" ht="24" customHeight="1">
      <c r="A22" s="17"/>
      <c r="B22" s="33" t="s">
        <v>392</v>
      </c>
      <c r="C22" s="63"/>
      <c r="D22" s="86"/>
      <c r="E22" s="86"/>
      <c r="F22" s="86"/>
      <c r="G22" s="86"/>
      <c r="H22" s="86"/>
      <c r="I22" s="86"/>
      <c r="J22" s="86"/>
    </row>
    <row r="23" spans="1:10" s="73" customFormat="1" ht="24" customHeight="1">
      <c r="A23" s="87" t="s">
        <v>393</v>
      </c>
      <c r="B23" s="33" t="s">
        <v>394</v>
      </c>
      <c r="C23" s="63">
        <v>808</v>
      </c>
      <c r="D23" s="86">
        <v>592</v>
      </c>
      <c r="E23" s="86">
        <v>1222</v>
      </c>
      <c r="F23" s="86">
        <v>995</v>
      </c>
      <c r="G23" s="86">
        <v>1022</v>
      </c>
      <c r="H23" s="86">
        <v>741</v>
      </c>
      <c r="I23" s="86">
        <v>136</v>
      </c>
      <c r="J23" s="86">
        <v>1782</v>
      </c>
    </row>
    <row r="24" spans="1:10" s="73" customFormat="1" ht="24" customHeight="1">
      <c r="A24" s="17"/>
      <c r="B24" s="33" t="s">
        <v>395</v>
      </c>
      <c r="C24" s="63"/>
      <c r="D24" s="86"/>
      <c r="E24" s="86"/>
      <c r="F24" s="86"/>
      <c r="G24" s="86"/>
      <c r="H24" s="86"/>
      <c r="I24" s="86"/>
      <c r="J24" s="86"/>
    </row>
    <row r="25" spans="1:10" s="73" customFormat="1" ht="24" customHeight="1">
      <c r="A25" s="42" t="s">
        <v>396</v>
      </c>
      <c r="B25" s="33" t="s">
        <v>397</v>
      </c>
      <c r="C25" s="63">
        <v>5602</v>
      </c>
      <c r="D25" s="86">
        <v>2307</v>
      </c>
      <c r="E25" s="86">
        <v>3154</v>
      </c>
      <c r="F25" s="86">
        <v>3476</v>
      </c>
      <c r="G25" s="86">
        <v>4753</v>
      </c>
      <c r="H25" s="86"/>
      <c r="I25" s="86"/>
      <c r="J25" s="86">
        <v>9445</v>
      </c>
    </row>
    <row r="26" spans="1:10" s="73" customFormat="1" ht="24" customHeight="1">
      <c r="A26" s="42"/>
      <c r="B26" s="33" t="s">
        <v>398</v>
      </c>
      <c r="C26" s="63"/>
      <c r="D26" s="86"/>
      <c r="E26" s="86"/>
      <c r="F26" s="86"/>
      <c r="G26" s="86"/>
      <c r="H26" s="86"/>
      <c r="I26" s="86"/>
      <c r="J26" s="86"/>
    </row>
    <row r="27" spans="1:10" s="73" customFormat="1" ht="24" customHeight="1">
      <c r="A27" s="87" t="s">
        <v>399</v>
      </c>
      <c r="B27" s="33" t="s">
        <v>400</v>
      </c>
      <c r="C27" s="63">
        <v>1242</v>
      </c>
      <c r="D27" s="86">
        <v>2714</v>
      </c>
      <c r="E27" s="86">
        <v>3338</v>
      </c>
      <c r="F27" s="86">
        <v>3616</v>
      </c>
      <c r="G27" s="86">
        <v>4370</v>
      </c>
      <c r="H27" s="86"/>
      <c r="I27" s="86"/>
      <c r="J27" s="86">
        <v>10347</v>
      </c>
    </row>
    <row r="28" spans="1:10" s="73" customFormat="1" ht="24" customHeight="1">
      <c r="A28" s="42"/>
      <c r="B28" s="33" t="s">
        <v>401</v>
      </c>
      <c r="C28" s="63"/>
      <c r="D28" s="86"/>
      <c r="E28" s="86"/>
      <c r="F28" s="86"/>
      <c r="G28" s="86"/>
      <c r="H28" s="86"/>
      <c r="I28" s="86"/>
      <c r="J28" s="86"/>
    </row>
    <row r="29" spans="1:10" s="73" customFormat="1" ht="24" customHeight="1">
      <c r="A29" s="42" t="s">
        <v>396</v>
      </c>
      <c r="B29" s="33" t="s">
        <v>402</v>
      </c>
      <c r="C29" s="63">
        <v>3795</v>
      </c>
      <c r="D29" s="86">
        <v>5736</v>
      </c>
      <c r="E29" s="86">
        <v>7480</v>
      </c>
      <c r="F29" s="86">
        <v>7208</v>
      </c>
      <c r="G29" s="86">
        <v>10172</v>
      </c>
      <c r="H29" s="86">
        <v>5139</v>
      </c>
      <c r="I29" s="86"/>
      <c r="J29" s="86">
        <v>19742</v>
      </c>
    </row>
    <row r="30" spans="1:10" s="73" customFormat="1" ht="24" customHeight="1">
      <c r="A30" s="17"/>
      <c r="B30" s="33" t="s">
        <v>403</v>
      </c>
      <c r="C30" s="63"/>
      <c r="D30" s="86"/>
      <c r="E30" s="86"/>
      <c r="F30" s="86"/>
      <c r="G30" s="86"/>
      <c r="H30" s="86"/>
      <c r="I30" s="86"/>
      <c r="J30" s="86"/>
    </row>
    <row r="31" spans="1:10" s="73" customFormat="1" ht="24" customHeight="1">
      <c r="A31" s="21"/>
      <c r="B31" s="44"/>
      <c r="C31" s="45"/>
      <c r="D31" s="46"/>
      <c r="E31" s="46"/>
      <c r="F31" s="46"/>
      <c r="G31" s="46"/>
      <c r="H31" s="46"/>
      <c r="I31" s="46"/>
      <c r="J31" s="46"/>
    </row>
    <row r="32" spans="1:10" s="84" customFormat="1" ht="24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</row>
    <row r="33" spans="1:10" s="84" customFormat="1" ht="24" customHeight="1">
      <c r="A33" s="237" t="s">
        <v>404</v>
      </c>
      <c r="B33" s="237"/>
      <c r="C33" s="237"/>
      <c r="D33" s="237"/>
      <c r="E33" s="237"/>
      <c r="F33" s="237"/>
      <c r="G33" s="237"/>
      <c r="H33" s="237"/>
      <c r="I33" s="237"/>
      <c r="J33" s="237"/>
    </row>
    <row r="34" spans="1:10" s="4" customFormat="1" ht="12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</row>
    <row r="35" spans="1:10" s="4" customFormat="1" ht="12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  <row r="36" spans="1:10" s="4" customFormat="1" ht="12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</row>
    <row r="37" spans="1:10" s="4" customFormat="1" ht="12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</row>
    <row r="38" spans="1:10" s="4" customFormat="1" ht="12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</row>
    <row r="39" spans="1:10" s="4" customFormat="1" ht="12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</row>
    <row r="40" spans="1:10" s="4" customFormat="1" ht="12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</row>
    <row r="41" spans="1:10" s="4" customFormat="1" ht="12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</row>
  </sheetData>
  <sheetProtection/>
  <mergeCells count="15">
    <mergeCell ref="A39:J39"/>
    <mergeCell ref="A40:J40"/>
    <mergeCell ref="A41:J41"/>
    <mergeCell ref="A4:A5"/>
    <mergeCell ref="B4:B5"/>
    <mergeCell ref="A34:J34"/>
    <mergeCell ref="A35:J35"/>
    <mergeCell ref="A36:J36"/>
    <mergeCell ref="A37:J37"/>
    <mergeCell ref="A38:J38"/>
    <mergeCell ref="A1:J1"/>
    <mergeCell ref="A2:J2"/>
    <mergeCell ref="B3:J3"/>
    <mergeCell ref="A32:J32"/>
    <mergeCell ref="A33:J3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22">
      <selection activeCell="A56" sqref="A56:M56"/>
    </sheetView>
  </sheetViews>
  <sheetFormatPr defaultColWidth="9.00390625" defaultRowHeight="13.5"/>
  <cols>
    <col min="1" max="1" width="13.50390625" style="1" customWidth="1"/>
    <col min="2" max="2" width="27.00390625" style="1" customWidth="1"/>
    <col min="3" max="3" width="8.50390625" style="2" customWidth="1"/>
    <col min="4" max="10" width="8.50390625" style="1" customWidth="1"/>
    <col min="11" max="16384" width="9.00390625" style="7" customWidth="1"/>
  </cols>
  <sheetData>
    <row r="1" spans="1:10" s="1" customFormat="1" ht="20.25" customHeight="1">
      <c r="A1" s="221" t="s">
        <v>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72" customFormat="1" ht="20.25" customHeight="1">
      <c r="A2" s="222" t="s">
        <v>405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s="73" customFormat="1" ht="9.75" customHeight="1">
      <c r="A3" s="80"/>
      <c r="B3" s="80"/>
      <c r="C3" s="81"/>
      <c r="D3" s="80"/>
      <c r="E3" s="80"/>
      <c r="F3" s="80"/>
      <c r="G3" s="80"/>
      <c r="H3" s="80"/>
      <c r="I3" s="80"/>
      <c r="J3" s="80"/>
    </row>
    <row r="4" spans="1:10" s="73" customFormat="1" ht="24" customHeight="1">
      <c r="A4" s="82" t="s">
        <v>406</v>
      </c>
      <c r="B4" s="240" t="s">
        <v>407</v>
      </c>
      <c r="C4" s="240"/>
      <c r="D4" s="240"/>
      <c r="E4" s="240"/>
      <c r="F4" s="240"/>
      <c r="G4" s="240"/>
      <c r="H4" s="240"/>
      <c r="I4" s="240"/>
      <c r="J4" s="240"/>
    </row>
    <row r="5" spans="1:10" s="73" customFormat="1" ht="24" customHeight="1">
      <c r="A5" s="83" t="s">
        <v>98</v>
      </c>
      <c r="B5" s="78" t="s">
        <v>99</v>
      </c>
      <c r="C5" s="79">
        <v>1995</v>
      </c>
      <c r="D5" s="79">
        <v>2005</v>
      </c>
      <c r="E5" s="79">
        <v>2006</v>
      </c>
      <c r="F5" s="79">
        <v>2007</v>
      </c>
      <c r="G5" s="79">
        <v>2008</v>
      </c>
      <c r="H5" s="79">
        <v>2009</v>
      </c>
      <c r="I5" s="79">
        <v>2010</v>
      </c>
      <c r="J5" s="79">
        <v>2011</v>
      </c>
    </row>
    <row r="6" spans="1:10" s="73" customFormat="1" ht="24" customHeight="1">
      <c r="A6" s="17"/>
      <c r="B6" s="33"/>
      <c r="C6" s="34"/>
      <c r="D6" s="35"/>
      <c r="E6" s="35"/>
      <c r="F6" s="35"/>
      <c r="G6" s="35"/>
      <c r="H6" s="35"/>
      <c r="I6" s="35"/>
      <c r="J6" s="35"/>
    </row>
    <row r="7" spans="1:10" s="73" customFormat="1" ht="24" customHeight="1">
      <c r="A7" s="41" t="s">
        <v>408</v>
      </c>
      <c r="B7" s="33" t="s">
        <v>409</v>
      </c>
      <c r="C7" s="37"/>
      <c r="D7" s="38"/>
      <c r="E7" s="38"/>
      <c r="F7" s="38"/>
      <c r="G7" s="38"/>
      <c r="H7" s="38"/>
      <c r="I7" s="38"/>
      <c r="J7" s="38"/>
    </row>
    <row r="8" spans="1:10" s="74" customFormat="1" ht="24" customHeight="1">
      <c r="A8" s="41" t="s">
        <v>410</v>
      </c>
      <c r="B8" s="33" t="s">
        <v>411</v>
      </c>
      <c r="C8" s="37">
        <v>18845</v>
      </c>
      <c r="D8" s="38">
        <v>19132</v>
      </c>
      <c r="E8" s="38">
        <v>23913</v>
      </c>
      <c r="F8" s="38">
        <v>27509</v>
      </c>
      <c r="G8" s="38">
        <v>34408</v>
      </c>
      <c r="H8" s="38">
        <v>44531</v>
      </c>
      <c r="I8" s="38">
        <v>40572</v>
      </c>
      <c r="J8" s="38">
        <v>48965</v>
      </c>
    </row>
    <row r="9" spans="1:10" s="73" customFormat="1" ht="24" customHeight="1">
      <c r="A9" s="41" t="s">
        <v>412</v>
      </c>
      <c r="B9" s="33" t="s">
        <v>413</v>
      </c>
      <c r="C9" s="34">
        <v>6133</v>
      </c>
      <c r="D9" s="35">
        <v>6218</v>
      </c>
      <c r="E9" s="35">
        <v>6603</v>
      </c>
      <c r="F9" s="35">
        <v>7598</v>
      </c>
      <c r="G9" s="35">
        <v>6977</v>
      </c>
      <c r="H9" s="35">
        <v>8506</v>
      </c>
      <c r="I9" s="35">
        <v>8316</v>
      </c>
      <c r="J9" s="35">
        <v>8654</v>
      </c>
    </row>
    <row r="10" spans="1:10" s="73" customFormat="1" ht="24" customHeight="1">
      <c r="A10" s="41" t="s">
        <v>414</v>
      </c>
      <c r="B10" s="33" t="s">
        <v>415</v>
      </c>
      <c r="C10" s="34">
        <v>5170</v>
      </c>
      <c r="D10" s="35">
        <v>6565</v>
      </c>
      <c r="E10" s="35">
        <v>8400</v>
      </c>
      <c r="F10" s="35">
        <v>10562</v>
      </c>
      <c r="G10" s="35">
        <v>14910</v>
      </c>
      <c r="H10" s="35">
        <v>19102</v>
      </c>
      <c r="I10" s="35">
        <v>17549</v>
      </c>
      <c r="J10" s="35">
        <v>21077</v>
      </c>
    </row>
    <row r="11" spans="1:10" s="73" customFormat="1" ht="24" customHeight="1">
      <c r="A11" s="41" t="s">
        <v>416</v>
      </c>
      <c r="B11" s="33" t="s">
        <v>417</v>
      </c>
      <c r="C11" s="34">
        <v>3052</v>
      </c>
      <c r="D11" s="35">
        <v>2341</v>
      </c>
      <c r="E11" s="35">
        <v>2799</v>
      </c>
      <c r="F11" s="35">
        <v>3677</v>
      </c>
      <c r="G11" s="35">
        <v>5270</v>
      </c>
      <c r="H11" s="35">
        <v>6346</v>
      </c>
      <c r="I11" s="35">
        <v>5575</v>
      </c>
      <c r="J11" s="35">
        <v>6854</v>
      </c>
    </row>
    <row r="12" spans="1:10" s="73" customFormat="1" ht="24" customHeight="1">
      <c r="A12" s="41" t="s">
        <v>418</v>
      </c>
      <c r="B12" s="33" t="s">
        <v>419</v>
      </c>
      <c r="C12" s="34">
        <v>2687</v>
      </c>
      <c r="D12" s="35">
        <v>1593</v>
      </c>
      <c r="E12" s="35">
        <v>1945</v>
      </c>
      <c r="F12" s="35">
        <v>2094</v>
      </c>
      <c r="G12" s="35">
        <v>1750</v>
      </c>
      <c r="H12" s="35">
        <v>1928</v>
      </c>
      <c r="I12" s="35">
        <v>2635</v>
      </c>
      <c r="J12" s="35">
        <v>2771</v>
      </c>
    </row>
    <row r="13" spans="1:10" s="73" customFormat="1" ht="24" customHeight="1">
      <c r="A13" s="41" t="s">
        <v>420</v>
      </c>
      <c r="B13" s="33" t="s">
        <v>421</v>
      </c>
      <c r="C13" s="34">
        <v>496</v>
      </c>
      <c r="D13" s="35">
        <v>577</v>
      </c>
      <c r="E13" s="35">
        <v>571</v>
      </c>
      <c r="F13" s="35">
        <v>483</v>
      </c>
      <c r="G13" s="35">
        <v>411</v>
      </c>
      <c r="H13" s="35">
        <v>375</v>
      </c>
      <c r="I13" s="35">
        <v>487</v>
      </c>
      <c r="J13" s="35">
        <v>610</v>
      </c>
    </row>
    <row r="14" spans="1:10" s="73" customFormat="1" ht="24" customHeight="1">
      <c r="A14" s="41" t="s">
        <v>422</v>
      </c>
      <c r="B14" s="33" t="s">
        <v>423</v>
      </c>
      <c r="C14" s="34">
        <v>1307</v>
      </c>
      <c r="D14" s="35">
        <v>1838</v>
      </c>
      <c r="E14" s="35">
        <v>3595</v>
      </c>
      <c r="F14" s="35">
        <v>3095</v>
      </c>
      <c r="G14" s="35">
        <v>5090</v>
      </c>
      <c r="H14" s="35">
        <v>8274</v>
      </c>
      <c r="I14" s="35">
        <v>6010</v>
      </c>
      <c r="J14" s="35">
        <v>8999</v>
      </c>
    </row>
    <row r="15" spans="1:10" s="73" customFormat="1" ht="24" customHeight="1">
      <c r="A15" s="41" t="s">
        <v>424</v>
      </c>
      <c r="B15" s="33" t="s">
        <v>425</v>
      </c>
      <c r="C15" s="37"/>
      <c r="D15" s="38"/>
      <c r="E15" s="38"/>
      <c r="F15" s="38"/>
      <c r="G15" s="38"/>
      <c r="H15" s="38"/>
      <c r="I15" s="38"/>
      <c r="J15" s="38"/>
    </row>
    <row r="16" spans="1:10" s="74" customFormat="1" ht="24" customHeight="1">
      <c r="A16" s="41" t="s">
        <v>410</v>
      </c>
      <c r="B16" s="33" t="s">
        <v>411</v>
      </c>
      <c r="C16" s="37">
        <v>8940</v>
      </c>
      <c r="D16" s="38">
        <v>15829</v>
      </c>
      <c r="E16" s="38">
        <v>16692</v>
      </c>
      <c r="F16" s="38">
        <v>17509</v>
      </c>
      <c r="G16" s="38">
        <v>24897</v>
      </c>
      <c r="H16" s="38">
        <v>26539</v>
      </c>
      <c r="I16" s="38">
        <v>26065</v>
      </c>
      <c r="J16" s="38">
        <v>27414</v>
      </c>
    </row>
    <row r="17" spans="1:10" s="73" customFormat="1" ht="24" customHeight="1">
      <c r="A17" s="41" t="s">
        <v>412</v>
      </c>
      <c r="B17" s="33" t="s">
        <v>413</v>
      </c>
      <c r="C17" s="34">
        <v>5050</v>
      </c>
      <c r="D17" s="35">
        <v>6081</v>
      </c>
      <c r="E17" s="35">
        <v>7129</v>
      </c>
      <c r="F17" s="35">
        <v>7683</v>
      </c>
      <c r="G17" s="35">
        <v>8817</v>
      </c>
      <c r="H17" s="35">
        <v>11791</v>
      </c>
      <c r="I17" s="35">
        <v>10382</v>
      </c>
      <c r="J17" s="35">
        <v>11113</v>
      </c>
    </row>
    <row r="18" spans="1:10" s="73" customFormat="1" ht="24" customHeight="1">
      <c r="A18" s="41" t="s">
        <v>414</v>
      </c>
      <c r="B18" s="33" t="s">
        <v>415</v>
      </c>
      <c r="C18" s="34">
        <v>1212</v>
      </c>
      <c r="D18" s="35">
        <v>3729</v>
      </c>
      <c r="E18" s="35">
        <v>2967</v>
      </c>
      <c r="F18" s="35">
        <v>4008</v>
      </c>
      <c r="G18" s="35">
        <v>8007</v>
      </c>
      <c r="H18" s="35">
        <v>5019</v>
      </c>
      <c r="I18" s="35">
        <v>5342</v>
      </c>
      <c r="J18" s="35">
        <v>4564</v>
      </c>
    </row>
    <row r="19" spans="1:10" s="73" customFormat="1" ht="24" customHeight="1">
      <c r="A19" s="41" t="s">
        <v>416</v>
      </c>
      <c r="B19" s="33" t="s">
        <v>417</v>
      </c>
      <c r="C19" s="34">
        <v>1522</v>
      </c>
      <c r="D19" s="35">
        <v>3470</v>
      </c>
      <c r="E19" s="35">
        <v>3293</v>
      </c>
      <c r="F19" s="35">
        <v>3786</v>
      </c>
      <c r="G19" s="35">
        <v>5044</v>
      </c>
      <c r="H19" s="35">
        <v>6592</v>
      </c>
      <c r="I19" s="35">
        <v>6655</v>
      </c>
      <c r="J19" s="35">
        <v>7842</v>
      </c>
    </row>
    <row r="20" spans="1:10" s="73" customFormat="1" ht="24" customHeight="1">
      <c r="A20" s="41" t="s">
        <v>418</v>
      </c>
      <c r="B20" s="33" t="s">
        <v>419</v>
      </c>
      <c r="C20" s="34">
        <v>363</v>
      </c>
      <c r="D20" s="35">
        <v>695</v>
      </c>
      <c r="E20" s="35">
        <v>1043</v>
      </c>
      <c r="F20" s="35">
        <v>552</v>
      </c>
      <c r="G20" s="35">
        <v>988</v>
      </c>
      <c r="H20" s="35">
        <v>1174</v>
      </c>
      <c r="I20" s="35">
        <v>1425</v>
      </c>
      <c r="J20" s="35">
        <v>1069</v>
      </c>
    </row>
    <row r="21" spans="1:10" s="73" customFormat="1" ht="24" customHeight="1">
      <c r="A21" s="41" t="s">
        <v>420</v>
      </c>
      <c r="B21" s="33" t="s">
        <v>421</v>
      </c>
      <c r="C21" s="34">
        <v>149</v>
      </c>
      <c r="D21" s="35">
        <v>447</v>
      </c>
      <c r="E21" s="35">
        <v>490</v>
      </c>
      <c r="F21" s="35">
        <v>127</v>
      </c>
      <c r="G21" s="35">
        <v>373</v>
      </c>
      <c r="H21" s="35">
        <v>116</v>
      </c>
      <c r="I21" s="35">
        <v>116</v>
      </c>
      <c r="J21" s="35">
        <v>100</v>
      </c>
    </row>
    <row r="22" spans="1:10" s="73" customFormat="1" ht="24" customHeight="1">
      <c r="A22" s="41" t="s">
        <v>422</v>
      </c>
      <c r="B22" s="33" t="s">
        <v>423</v>
      </c>
      <c r="C22" s="34">
        <v>644</v>
      </c>
      <c r="D22" s="35">
        <v>1407</v>
      </c>
      <c r="E22" s="35">
        <v>1770</v>
      </c>
      <c r="F22" s="35">
        <v>1353</v>
      </c>
      <c r="G22" s="35">
        <v>1668</v>
      </c>
      <c r="H22" s="35">
        <v>1847</v>
      </c>
      <c r="I22" s="35">
        <v>2145</v>
      </c>
      <c r="J22" s="35">
        <v>2726</v>
      </c>
    </row>
    <row r="23" spans="1:10" s="73" customFormat="1" ht="24" customHeight="1">
      <c r="A23" s="21"/>
      <c r="B23" s="44"/>
      <c r="C23" s="45"/>
      <c r="D23" s="46"/>
      <c r="E23" s="46"/>
      <c r="F23" s="46"/>
      <c r="G23" s="46"/>
      <c r="H23" s="46"/>
      <c r="I23" s="46"/>
      <c r="J23" s="46"/>
    </row>
    <row r="24" spans="1:10" s="4" customFormat="1" ht="12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</row>
    <row r="25" spans="1:10" s="4" customFormat="1" ht="12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</row>
    <row r="26" spans="1:10" s="4" customFormat="1" ht="12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s="4" customFormat="1" ht="12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</row>
    <row r="28" spans="1:10" s="4" customFormat="1" ht="12" customHeigh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</row>
    <row r="29" spans="1:10" s="4" customFormat="1" ht="12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</row>
    <row r="30" spans="1:10" s="4" customFormat="1" ht="12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</row>
    <row r="31" spans="1:10" s="4" customFormat="1" ht="12" customHeight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</row>
    <row r="32" spans="1:10" s="4" customFormat="1" ht="12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</row>
    <row r="33" spans="1:10" s="4" customFormat="1" ht="12" customHeigh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</row>
  </sheetData>
  <sheetProtection/>
  <mergeCells count="13">
    <mergeCell ref="A31:J31"/>
    <mergeCell ref="A32:J32"/>
    <mergeCell ref="A33:J33"/>
    <mergeCell ref="A26:J26"/>
    <mergeCell ref="A27:J27"/>
    <mergeCell ref="A28:J28"/>
    <mergeCell ref="A29:J29"/>
    <mergeCell ref="A30:J30"/>
    <mergeCell ref="A1:J1"/>
    <mergeCell ref="A2:J2"/>
    <mergeCell ref="B4:J4"/>
    <mergeCell ref="A24:J24"/>
    <mergeCell ref="A25:J2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db2admin</dc:creator>
  <cp:keywords/>
  <dc:description/>
  <cp:lastModifiedBy>JST_USER</cp:lastModifiedBy>
  <dcterms:created xsi:type="dcterms:W3CDTF">2013-12-19T10:40:43Z</dcterms:created>
  <dcterms:modified xsi:type="dcterms:W3CDTF">2014-05-08T01:08:34Z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